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omments1.xml" ContentType="application/vnd.openxmlformats-officedocument.spreadsheetml.comments+xml"/>
  <Override PartName="/xl/threadedComments/threadedComment1.xml" ContentType="application/vnd.ms-excel.threadedcomments+xml"/>
  <Override PartName="/xl/drawings/drawing3.xml" ContentType="application/vnd.openxmlformats-officedocument.drawing+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omments2.xml" ContentType="application/vnd.openxmlformats-officedocument.spreadsheetml.comments+xml"/>
  <Override PartName="/xl/threadedComments/threadedComment2.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M:\Administrative\Request for Investment\SFY27 RFP\RFP Documents\"/>
    </mc:Choice>
  </mc:AlternateContent>
  <xr:revisionPtr revIDLastSave="0" documentId="13_ncr:1_{9B0C8BC3-06FF-4EBF-A0E6-9B0F0AFD2D05}" xr6:coauthVersionLast="47" xr6:coauthVersionMax="47" xr10:uidLastSave="{00000000-0000-0000-0000-000000000000}"/>
  <workbookProtection workbookAlgorithmName="SHA-512" workbookHashValue="xwbCl7ynAL4Ev81jv3/rnVhpR5R5h6cfAlQGdrrgVhx4Kb86anogMMkGZ9sk0+BAiAOHBFJU6pjUqqnzwzP5sw==" workbookSaltValue="6X5FDu1oqXvQkn2dSuhocA==" workbookSpinCount="100000" lockStructure="1"/>
  <bookViews>
    <workbookView xWindow="28680" yWindow="-120" windowWidth="29040" windowHeight="15720" xr2:uid="{E63E5D22-53DF-48EB-8198-FACABE13601F}"/>
  </bookViews>
  <sheets>
    <sheet name="Instructions" sheetId="15" r:id="rId1"/>
    <sheet name="RFP Form" sheetId="1" r:id="rId2"/>
    <sheet name="SAMPLE RFP Form" sheetId="14" r:id="rId3"/>
    <sheet name="Pick List" sheetId="5" state="hidden" r:id="rId4"/>
    <sheet name="Medicaid Code Lookup" sheetId="7" state="hidden" r:id="rId5"/>
    <sheet name="Non-Medicaid Code Lookup" sheetId="12" state="hidden" r:id="rId6"/>
  </sheets>
  <externalReferences>
    <externalReference r:id="rId7"/>
    <externalReference r:id="rId8"/>
    <externalReference r:id="rId9"/>
  </externalReferences>
  <definedNames>
    <definedName name="CredentialGroup" localSheetId="0">[1]PractitionerGroups!$A$2:$A$19</definedName>
    <definedName name="CredentialGroup">[2]PractitionerGroups!$A$2:$A$19</definedName>
    <definedName name="NonMedicaidService">[3]!NonMedicaidServiceTbl[Non-Medicaid Service Description]</definedName>
    <definedName name="Practitioners" localSheetId="0">[1]PractitionerGroups!$A$2:$A$39</definedName>
    <definedName name="Practitioners">[2]PractitionerGroups!$A$2:$A$39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22" i="1" l="1"/>
  <c r="N8" i="1"/>
  <c r="H38" i="14"/>
  <c r="H44" i="14" s="1"/>
  <c r="H38" i="1"/>
  <c r="H40" i="1" s="1"/>
  <c r="N34" i="14"/>
  <c r="T34" i="14" s="1"/>
  <c r="N22" i="14"/>
  <c r="N8" i="14"/>
  <c r="H40" i="14" l="1"/>
  <c r="H42" i="14"/>
  <c r="H42" i="1"/>
  <c r="H44" i="1"/>
  <c r="O24" i="14"/>
  <c r="P22" i="14" s="1"/>
  <c r="Q109" i="1"/>
  <c r="P8" i="14" l="1"/>
  <c r="P34" i="14"/>
  <c r="N34" i="1"/>
  <c r="T34" i="1" s="1"/>
  <c r="O24" i="1" l="1"/>
  <c r="P8" i="1" l="1"/>
  <c r="P22" i="1"/>
  <c r="P34"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tc={F3286786-5AF5-430E-83CB-D9561DE78EFC}</author>
    <author>tc={FD405C85-C885-4048-9DDA-6A0ED4AF0B9E}</author>
    <author>tc={CFA844AF-BCC2-4523-A9E4-153FC7C03B7C}</author>
    <author>tc={AB350B00-6F35-4B71-8B45-C8A408450CF1}</author>
  </authors>
  <commentList>
    <comment ref="G193" authorId="0" shapeId="0" xr:uid="{F3286786-5AF5-430E-83CB-D9561DE78EFC}">
      <text>
        <t>[Threaded comment]
Your version of Excel allows you to read this threaded comment; however, any edits to it will get removed if the file is opened in a newer version of Excel. Learn more: https://go.microsoft.com/fwlink/?linkid=870924
Comment:
    Purpose is to deliver a group treatment intervention as deemed medically necessary based on recent assessment and plan and agreement of individual being served. More information can be found in the RFP Guidance Document.</t>
      </text>
    </comment>
    <comment ref="H193" authorId="1" shapeId="0" xr:uid="{FD405C85-C885-4048-9DDA-6A0ED4AF0B9E}">
      <text>
        <t xml:space="preserve">[Threaded comment]
Your version of Excel allows you to read this threaded comment; however, any edits to it will get removed if the file is opened in a newer version of Excel. Learn more: https://go.microsoft.com/fwlink/?linkid=870924
Comment:
    Purpose is to provide/teach educational information about a specific mental health or substance use related content area over a certain number of weeks. More information can be found in the RFP Guidance Document.
</t>
      </text>
    </comment>
    <comment ref="I193" authorId="2" shapeId="0" xr:uid="{CFA844AF-BCC2-4523-A9E4-153FC7C03B7C}">
      <text>
        <t>[Threaded comment]
Your version of Excel allows you to read this threaded comment; however, any edits to it will get removed if the file is opened in a newer version of Excel. Learn more: https://go.microsoft.com/fwlink/?linkid=870924
Comment:
    Purpose is to provide an opportunity for people with common issues to share their personal experiences, feelings, coping strategies, etc. More information can be found in the RFP Guidance Document.</t>
      </text>
    </comment>
    <comment ref="J193" authorId="3" shapeId="0" xr:uid="{AB350B00-6F35-4B71-8B45-C8A408450CF1}">
      <text>
        <t xml:space="preserve">[Threaded comment]
Your version of Excel allows you to read this threaded comment; however, any edits to it will get removed if the file is opened in a newer version of Excel. Learn more: https://go.microsoft.com/fwlink/?linkid=870924
Comment:
    Purpose is to deliver a group prevention curriculum as deemed necessary based on referral information and screening for risk factors that meet criteria for selective or indicated populations. More information can be found in the RFP Guidance Document.
</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tc={7E6C4D18-83DF-48BB-ACD8-22455E9C211F}</author>
    <author>tc={A8202D05-8944-4A8C-A7A3-E382C5773F82}</author>
    <author>tc={6000C41C-CCA9-4D85-BBEF-4920CEB291C1}</author>
    <author>tc={52261F51-0769-4107-9275-2C5A98EB9E0D}</author>
    <author>tc={2DE0C200-8433-491B-BA86-F5735B0A7407}</author>
    <author>tc={5DF9700E-F94B-4CD6-9FE2-9830C0DC64BA}</author>
    <author>tc={A3BC15E5-85FC-447C-8559-6ED5D72FD9D9}</author>
    <author>tc={63ED5E62-88AD-483C-9FC4-2B401F6747A2}</author>
    <author>tc={B2419A62-2935-494B-BAFE-B915F223C197}</author>
    <author>tc={09156FDE-A9A1-46E2-9664-7C370EABF956}</author>
    <author>tc={9C18B37F-2E07-43E4-A5F9-3F30643C244E}</author>
    <author>tc={FEC667B8-10DE-422D-94D1-F32E134125E5}</author>
    <author>tc={6BC462C4-8647-4924-86E2-CEE325C17F8D}</author>
  </authors>
  <commentList>
    <comment ref="L6" authorId="0" shapeId="0" xr:uid="{7E6C4D18-83DF-48BB-ACD8-22455E9C211F}">
      <text>
        <t>[Threaded comment]
Your version of Excel allows you to read this threaded comment; however, any edits to it will get removed if the file is opened in a newer version of Excel. Learn more: https://go.microsoft.com/fwlink/?linkid=870924
Comment:
    This should match direct salaries from the Personnel Cost Schedule.</t>
      </text>
    </comment>
    <comment ref="L7" authorId="1" shapeId="0" xr:uid="{A8202D05-8944-4A8C-A7A3-E382C5773F82}">
      <text>
        <t>[Threaded comment]
Your version of Excel allows you to read this threaded comment; however, any edits to it will get removed if the file is opened in a newer version of Excel. Learn more: https://go.microsoft.com/fwlink/?linkid=870924
Comment:
    This should match direct benefits from the Personnel Cost Schedule.</t>
      </text>
    </comment>
    <comment ref="L12" authorId="2" shapeId="0" xr:uid="{6000C41C-CCA9-4D85-BBEF-4920CEB291C1}">
      <text>
        <t>[Threaded comment]
Your version of Excel allows you to read this threaded comment; however, any edits to it will get removed if the file is opened in a newer version of Excel. Learn more: https://go.microsoft.com/fwlink/?linkid=870924
Comment:
    This should match indirect salaries from the Personnel Cost Schedule.</t>
      </text>
    </comment>
    <comment ref="L13" authorId="3" shapeId="0" xr:uid="{52261F51-0769-4107-9275-2C5A98EB9E0D}">
      <text>
        <t>[Threaded comment]
Your version of Excel allows you to read this threaded comment; however, any edits to it will get removed if the file is opened in a newer version of Excel. Learn more: https://go.microsoft.com/fwlink/?linkid=870924
Comment:
    This should match indirect benefits from the Personnel Cost Schedule.</t>
      </text>
    </comment>
    <comment ref="L21" authorId="4" shapeId="0" xr:uid="{2DE0C200-8433-491B-BA86-F5735B0A7407}">
      <text>
        <t>[Threaded comment]
Your version of Excel allows you to read this threaded comment; however, any edits to it will get removed if the file is opened in a newer version of Excel. Learn more: https://go.microsoft.com/fwlink/?linkid=870924
Comment:
    If revenue exceeds expenses, add profit to get to $0.00 Net Income.</t>
      </text>
    </comment>
    <comment ref="L28" authorId="5" shapeId="0" xr:uid="{5DF9700E-F94B-4CD6-9FE2-9830C0DC64BA}">
      <text>
        <t>[Threaded comment]
Your version of Excel allows you to read this threaded comment; however, any edits to it will get removed if the file is opened in a newer version of Excel. Learn more: https://go.microsoft.com/fwlink/?linkid=870924
Comment:
    This is the dollar amount you are requesting from StarkMHAR.</t>
      </text>
    </comment>
    <comment ref="K37" authorId="6" shapeId="0" xr:uid="{A3BC15E5-85FC-447C-8559-6ED5D72FD9D9}">
      <text>
        <t>[Threaded comment]
Your version of Excel allows you to read this threaded comment; however, any edits to it will get removed if the file is opened in a newer version of Excel. Learn more: https://go.microsoft.com/fwlink/?linkid=870924
Comment:
    Select codes from the drop downs that you hope to bill in this program. If you are funded in the current SFY and billing on units, your rate sheet will be a good reference for this section.</t>
      </text>
    </comment>
    <comment ref="Q103" authorId="7" shapeId="0" xr:uid="{63ED5E62-88AD-483C-9FC4-2B401F6747A2}">
      <text>
        <t>[Threaded comment]
Your version of Excel allows you to read this threaded comment; however, any edits to it will get removed if the file is opened in a newer version of Excel. Learn more: https://go.microsoft.com/fwlink/?linkid=870924
Comment:
    Knowing these costs will assist StarkMHAR in setting up the billing for your program.</t>
      </text>
    </comment>
    <comment ref="L109" authorId="8" shapeId="0" xr:uid="{B2419A62-2935-494B-BAFE-B915F223C197}">
      <text>
        <t>[Threaded comment]
Your version of Excel allows you to read this threaded comment; however, any edits to it will get removed if the file is opened in a newer version of Excel. Learn more: https://go.microsoft.com/fwlink/?linkid=870924
Comment:
    Please make sure the total requested amount in this section is included in the StarkMHAR funding amount.</t>
      </text>
    </comment>
    <comment ref="G193" authorId="9" shapeId="0" xr:uid="{09156FDE-A9A1-46E2-9664-7C370EABF956}">
      <text>
        <t>[Threaded comment]
Your version of Excel allows you to read this threaded comment; however, any edits to it will get removed if the file is opened in a newer version of Excel. Learn more: https://go.microsoft.com/fwlink/?linkid=870924
Comment:
    Purpose is to deliver a group treatment intervention as deemed medically necessary based on recent assessment and plan and agreement of individual being served. More information can be found in the RFP Guidance Document.</t>
      </text>
    </comment>
    <comment ref="H193" authorId="10" shapeId="0" xr:uid="{9C18B37F-2E07-43E4-A5F9-3F30643C244E}">
      <text>
        <t xml:space="preserve">[Threaded comment]
Your version of Excel allows you to read this threaded comment; however, any edits to it will get removed if the file is opened in a newer version of Excel. Learn more: https://go.microsoft.com/fwlink/?linkid=870924
Comment:
    Purpose is to provide/teach educational information about a specific mental health or substance use related content area over a certain number of weeks. More information can be found in the RFP Guidance Document.
</t>
      </text>
    </comment>
    <comment ref="I193" authorId="11" shapeId="0" xr:uid="{FEC667B8-10DE-422D-94D1-F32E134125E5}">
      <text>
        <t>[Threaded comment]
Your version of Excel allows you to read this threaded comment; however, any edits to it will get removed if the file is opened in a newer version of Excel. Learn more: https://go.microsoft.com/fwlink/?linkid=870924
Comment:
    Purpose is to provide an opportunity for people with common issues to share their personal experiences, feelings, coping strategies, etc. More information can be found in the RFP Guidance Document.</t>
      </text>
    </comment>
    <comment ref="J193" authorId="12" shapeId="0" xr:uid="{6BC462C4-8647-4924-86E2-CEE325C17F8D}">
      <text>
        <t xml:space="preserve">[Threaded comment]
Your version of Excel allows you to read this threaded comment; however, any edits to it will get removed if the file is opened in a newer version of Excel. Learn more: https://go.microsoft.com/fwlink/?linkid=870924
Comment:
    Purpose is to deliver a group prevention curriculum as deemed necessary based on referral information and screening for risk factors that meet criteria for selective or indicated populations. More information can be found in the RFP Guidance Document.
</t>
      </text>
    </comment>
  </commentList>
</comments>
</file>

<file path=xl/sharedStrings.xml><?xml version="1.0" encoding="utf-8"?>
<sst xmlns="http://schemas.openxmlformats.org/spreadsheetml/2006/main" count="615" uniqueCount="438">
  <si>
    <t>Contractor Name:</t>
  </si>
  <si>
    <t>Budget Period:</t>
  </si>
  <si>
    <t>Date Submitted:</t>
  </si>
  <si>
    <t>What age range(s) does the program serve?</t>
  </si>
  <si>
    <t>All Ages</t>
  </si>
  <si>
    <t>Adults 18+</t>
  </si>
  <si>
    <t>Older Adults 60+</t>
  </si>
  <si>
    <t>Children 
&amp; Youth 
17 &amp; under</t>
  </si>
  <si>
    <t>What is the average wait time to begin receiving services in the program?</t>
  </si>
  <si>
    <t>What is the average wait time between initial assessment and first appointment in the program?</t>
  </si>
  <si>
    <t>SMI</t>
  </si>
  <si>
    <t>SED</t>
  </si>
  <si>
    <t>How many people do you expect your program to serve total in the SFY, regardless of funding source?</t>
  </si>
  <si>
    <t>How many people served with StarkMHAR funding do you estimate will be:</t>
  </si>
  <si>
    <t>Severe SUD</t>
  </si>
  <si>
    <t>Other</t>
  </si>
  <si>
    <r>
      <t>What</t>
    </r>
    <r>
      <rPr>
        <b/>
        <i/>
        <sz val="11"/>
        <color theme="1"/>
        <rFont val="Aptos Narrow"/>
        <family val="2"/>
        <scheme val="minor"/>
      </rPr>
      <t xml:space="preserve"> specific services</t>
    </r>
    <r>
      <rPr>
        <b/>
        <sz val="11"/>
        <color theme="1"/>
        <rFont val="Aptos Narrow"/>
        <family val="2"/>
        <scheme val="minor"/>
      </rPr>
      <t xml:space="preserve"> will be provided? </t>
    </r>
  </si>
  <si>
    <r>
      <t xml:space="preserve">What </t>
    </r>
    <r>
      <rPr>
        <b/>
        <i/>
        <sz val="11"/>
        <color theme="1"/>
        <rFont val="Aptos Narrow"/>
        <family val="2"/>
        <scheme val="minor"/>
      </rPr>
      <t xml:space="preserve">types of staff </t>
    </r>
    <r>
      <rPr>
        <b/>
        <sz val="11"/>
        <color theme="1"/>
        <rFont val="Aptos Narrow"/>
        <family val="2"/>
        <scheme val="minor"/>
      </rPr>
      <t>are involved in service delivery?</t>
    </r>
  </si>
  <si>
    <t>Essential Elements</t>
  </si>
  <si>
    <t>Comparative Advantages</t>
  </si>
  <si>
    <t>What is innovative over what others typically do or over what you have done in the past?</t>
  </si>
  <si>
    <t>Delivery Strategies</t>
  </si>
  <si>
    <t>How do customers flow through the program?</t>
  </si>
  <si>
    <t>If StarkMHAR funds are being requested to cover classes and/or groups to individuals served in this program, which type(s) of groups will be offered?</t>
  </si>
  <si>
    <t>Treatment</t>
  </si>
  <si>
    <t>Support</t>
  </si>
  <si>
    <t>Please complete a Curriculum Eval form for each group offered and include with program RFP submission.</t>
  </si>
  <si>
    <t>Outcomes Statements</t>
  </si>
  <si>
    <t>For Returning Providers ONLY</t>
  </si>
  <si>
    <t>Operating Costs</t>
  </si>
  <si>
    <t>Direct Costs</t>
  </si>
  <si>
    <t>Salaries</t>
  </si>
  <si>
    <t>Fringes</t>
  </si>
  <si>
    <t>Notes - Details - Explanation</t>
  </si>
  <si>
    <t>Percentage
of Budget</t>
  </si>
  <si>
    <t>Indirect Costs</t>
  </si>
  <si>
    <t>Notes</t>
  </si>
  <si>
    <t>Travel</t>
  </si>
  <si>
    <t>Supplies</t>
  </si>
  <si>
    <t>Profit</t>
  </si>
  <si>
    <t>Subtotal - Direct</t>
  </si>
  <si>
    <t>Subtotal - Indirect</t>
  </si>
  <si>
    <t>Operating Revenue</t>
  </si>
  <si>
    <t>Please provide a basic description of the program. (500 characters)</t>
  </si>
  <si>
    <t>TOTAL OPERATING BUDGET</t>
  </si>
  <si>
    <t>Equipment</t>
  </si>
  <si>
    <t>StarkMHAR Funding</t>
  </si>
  <si>
    <t>Medicaid Reimbursement</t>
  </si>
  <si>
    <t>Medicare Reimbursement</t>
  </si>
  <si>
    <t>Private Insurance Reimbursement</t>
  </si>
  <si>
    <t>Self-Pay</t>
  </si>
  <si>
    <t>Revenue Source</t>
  </si>
  <si>
    <t>TOTAL OPERATING 
REVENUE</t>
  </si>
  <si>
    <t>$</t>
  </si>
  <si>
    <t xml:space="preserve">% of Funding from StarkMHAR </t>
  </si>
  <si>
    <t>Narrative Information</t>
  </si>
  <si>
    <t>Budget Detail</t>
  </si>
  <si>
    <t>Evidence-Based Practices and Models</t>
  </si>
  <si>
    <t>Stark County Mental Health &amp; Addiction Recovery 
Request for Proposals 
Narrative and Program Budget Form</t>
  </si>
  <si>
    <t>Group Curriculum Evaluation</t>
  </si>
  <si>
    <t>Program Name (drop down or type in):</t>
  </si>
  <si>
    <t>What are the most commonly used substances for the population served in this program?</t>
  </si>
  <si>
    <t>What sets the program apart of other similar programs in the community that are trying to accomplish similar things?</t>
  </si>
  <si>
    <t>Prevention</t>
  </si>
  <si>
    <t xml:space="preserve">Education </t>
  </si>
  <si>
    <t>Percentage 
of Budget</t>
  </si>
  <si>
    <t>NET 
INCOME</t>
  </si>
  <si>
    <t>Requested Amount</t>
  </si>
  <si>
    <t>Program Type</t>
  </si>
  <si>
    <t>Consultation &amp; Prevention</t>
  </si>
  <si>
    <t>Recovery Support</t>
  </si>
  <si>
    <t>Program Name</t>
  </si>
  <si>
    <t>Access to Wellness</t>
  </si>
  <si>
    <t>Adult Intensive MH AoD (CPST)</t>
  </si>
  <si>
    <t>Adult Mobile Response</t>
  </si>
  <si>
    <t>Adult Non-Intensive MH AoD (no CPST)</t>
  </si>
  <si>
    <t>Adult Residential</t>
  </si>
  <si>
    <t>Adult Supportive Staffing</t>
  </si>
  <si>
    <t>Assertive Community Treatment</t>
  </si>
  <si>
    <t>Barbershop Program</t>
  </si>
  <si>
    <t>BH Coordinator</t>
  </si>
  <si>
    <t>BH Prevention</t>
  </si>
  <si>
    <t>CFC Payee Center</t>
  </si>
  <si>
    <t>CFC Wellness Center</t>
  </si>
  <si>
    <t>Classes &amp; Support Groups</t>
  </si>
  <si>
    <t>Co-Located Adult</t>
  </si>
  <si>
    <t>Co-Located Youth Services</t>
  </si>
  <si>
    <t>Community Linkage Program</t>
  </si>
  <si>
    <t>Community Response Team</t>
  </si>
  <si>
    <t>Community Support Services Initiative</t>
  </si>
  <si>
    <t>Crisis Management Team Assessment</t>
  </si>
  <si>
    <t>Crisis Services</t>
  </si>
  <si>
    <t>Crisis Stabilization Unit</t>
  </si>
  <si>
    <t>Cultural Allies</t>
  </si>
  <si>
    <t>Drop In</t>
  </si>
  <si>
    <t>ECMH Prevention</t>
  </si>
  <si>
    <t>ElderCare Coordinator</t>
  </si>
  <si>
    <t>Family</t>
  </si>
  <si>
    <t>Family Support Coordinator</t>
  </si>
  <si>
    <t>Forensic</t>
  </si>
  <si>
    <t>Guardianship</t>
  </si>
  <si>
    <t>HAP-REACH</t>
  </si>
  <si>
    <t>HOPE</t>
  </si>
  <si>
    <t>IHBT</t>
  </si>
  <si>
    <t>Indigent Hospitalization</t>
  </si>
  <si>
    <t>Indigent Transportation</t>
  </si>
  <si>
    <t>Jail Liaison</t>
  </si>
  <si>
    <t>Medication Assisted Recovery</t>
  </si>
  <si>
    <t>PATH-Outreach</t>
  </si>
  <si>
    <t>Peer</t>
  </si>
  <si>
    <t>Peer Navigator</t>
  </si>
  <si>
    <t>Peer-21st Century</t>
  </si>
  <si>
    <t>Permanent Supportive Housing Services</t>
  </si>
  <si>
    <t>Polaris</t>
  </si>
  <si>
    <t>Recovery Court</t>
  </si>
  <si>
    <t>Recovery Housing Assistance</t>
  </si>
  <si>
    <t>Residential Housing Support</t>
  </si>
  <si>
    <t>School Based Mental Health Consultation</t>
  </si>
  <si>
    <t>SPARK</t>
  </si>
  <si>
    <t>SUD Peer Support</t>
  </si>
  <si>
    <t>Transition Beds</t>
  </si>
  <si>
    <t>Transitional Age Youth</t>
  </si>
  <si>
    <t>Withdrawal Management</t>
  </si>
  <si>
    <t>Young Adult Coordinator</t>
  </si>
  <si>
    <t>Youth Intensive Services</t>
  </si>
  <si>
    <t>Youth Program</t>
  </si>
  <si>
    <t>Youth Services</t>
  </si>
  <si>
    <t>No wait</t>
  </si>
  <si>
    <t>1-3 days</t>
  </si>
  <si>
    <t>4-7 days</t>
  </si>
  <si>
    <t>8-14 days</t>
  </si>
  <si>
    <t>Greater than 15 days</t>
  </si>
  <si>
    <t>Wait Time to Begin Services</t>
  </si>
  <si>
    <t>Wait Time from Assessment to First Appt</t>
  </si>
  <si>
    <t>Not applicable - not a treatment program</t>
  </si>
  <si>
    <t>Within 10 working days</t>
  </si>
  <si>
    <t>Within 15 working days</t>
  </si>
  <si>
    <t>Within 20 working days</t>
  </si>
  <si>
    <t>Within 25 working days</t>
  </si>
  <si>
    <t>Within 30 working days or more</t>
  </si>
  <si>
    <t>Program Type (drop down):</t>
  </si>
  <si>
    <t>What is the average wait time between initial assessment and first appointment in the program? (drop down)</t>
  </si>
  <si>
    <t>Co-Occurring</t>
  </si>
  <si>
    <r>
      <t xml:space="preserve">If this program is funded in the current fiscal year, please explain any </t>
    </r>
    <r>
      <rPr>
        <b/>
        <i/>
        <sz val="11"/>
        <color theme="1"/>
        <rFont val="Aptos Narrow"/>
        <family val="2"/>
        <scheme val="minor"/>
      </rPr>
      <t>programmatic</t>
    </r>
    <r>
      <rPr>
        <b/>
        <sz val="11"/>
        <color theme="1"/>
        <rFont val="Aptos Narrow"/>
        <family val="2"/>
        <scheme val="minor"/>
      </rPr>
      <t xml:space="preserve">, </t>
    </r>
    <r>
      <rPr>
        <b/>
        <i/>
        <sz val="11"/>
        <color theme="1"/>
        <rFont val="Aptos Narrow"/>
        <family val="2"/>
        <scheme val="minor"/>
      </rPr>
      <t>personnel</t>
    </r>
    <r>
      <rPr>
        <b/>
        <sz val="11"/>
        <color theme="1"/>
        <rFont val="Aptos Narrow"/>
        <family val="2"/>
        <scheme val="minor"/>
      </rPr>
      <t xml:space="preserve">, and/or </t>
    </r>
    <r>
      <rPr>
        <b/>
        <i/>
        <sz val="11"/>
        <color theme="1"/>
        <rFont val="Aptos Narrow"/>
        <family val="2"/>
        <scheme val="minor"/>
      </rPr>
      <t>service</t>
    </r>
    <r>
      <rPr>
        <b/>
        <sz val="11"/>
        <color theme="1"/>
        <rFont val="Aptos Narrow"/>
        <family val="2"/>
        <scheme val="minor"/>
      </rPr>
      <t xml:space="preserve"> </t>
    </r>
    <r>
      <rPr>
        <b/>
        <i/>
        <sz val="11"/>
        <color theme="1"/>
        <rFont val="Aptos Narrow"/>
        <family val="2"/>
        <scheme val="minor"/>
      </rPr>
      <t>delivery</t>
    </r>
    <r>
      <rPr>
        <b/>
        <sz val="11"/>
        <color theme="1"/>
        <rFont val="Aptos Narrow"/>
        <family val="2"/>
        <scheme val="minor"/>
      </rPr>
      <t xml:space="preserve"> changes for the new SFY.</t>
    </r>
  </si>
  <si>
    <t>Contractual
*MUST include notes</t>
  </si>
  <si>
    <t>Other
*MUST include notes</t>
  </si>
  <si>
    <t>Medicaid Service Description</t>
  </si>
  <si>
    <t>BH Behavioral Health Respite (S5150,S5151)</t>
  </si>
  <si>
    <t>BH Child and Adolescent Needs and Strength (CANS) Assessment (H2000)</t>
  </si>
  <si>
    <t>BH Developmental testing - (96112,96113)</t>
  </si>
  <si>
    <t>BH Neuropsychological testing - (96136,96137,96132,96133)</t>
  </si>
  <si>
    <t>BH Psychological testing - (96136,96137,96130,96131)</t>
  </si>
  <si>
    <t>Admin, Availability, Day Rate Codes</t>
  </si>
  <si>
    <t>Administration Cost (P1491)</t>
  </si>
  <si>
    <t>Crisis Services Availability (P1308)</t>
  </si>
  <si>
    <t>Adult Mobile Response Availability (P1039)</t>
  </si>
  <si>
    <t>Transition Beds (P2700)</t>
  </si>
  <si>
    <t>Description/Code Requested (drop down or type in)</t>
  </si>
  <si>
    <t>TOTAL Requested*</t>
  </si>
  <si>
    <t>*Please ensure the total requested amount is included in the StarkMHAR funding amount in the Operating Revenue Section.</t>
  </si>
  <si>
    <t>Crisis Stabilization Unit (M2280)</t>
  </si>
  <si>
    <t>James House (M2201)</t>
  </si>
  <si>
    <t>Scattered Sites (M2204)</t>
  </si>
  <si>
    <t>Transitional Age Housing (M2205)</t>
  </si>
  <si>
    <t>Hunter House (H0046)</t>
  </si>
  <si>
    <t>New Beginnings (M2203)</t>
  </si>
  <si>
    <t>Actual Cost (Invoice) Billing/Administration, Availability, and Day Rate Codes</t>
  </si>
  <si>
    <t>Gateway I &amp; II (M2206)</t>
  </si>
  <si>
    <t>Stark County Mental Health &amp; Addiction Recovery (StarkMHAR)</t>
  </si>
  <si>
    <t>Question</t>
  </si>
  <si>
    <t>Explanation</t>
  </si>
  <si>
    <t>Contractor Name</t>
  </si>
  <si>
    <t>Enter the name of your organization.</t>
  </si>
  <si>
    <t>Budget Period</t>
  </si>
  <si>
    <t>Enter the budget period for which you are proposing.</t>
  </si>
  <si>
    <t>Date Submitted</t>
  </si>
  <si>
    <t>Select the option(s) that best describes the age(s) of the individuals served in the program.</t>
  </si>
  <si>
    <t>Section</t>
  </si>
  <si>
    <t>SFY27 Request for Proposals (RFP)</t>
  </si>
  <si>
    <t>If this program is funded in the current fiscal year, please explain any programmatic, personnel, and/or service delivery changes for the new SFY.</t>
  </si>
  <si>
    <t>What types of staff are involved in service delivery?</t>
  </si>
  <si>
    <t>What specific services will be provided?</t>
  </si>
  <si>
    <t>Please describe the program using only 500 characters, including spaces and punctuation.</t>
  </si>
  <si>
    <t>Narrative Instructions</t>
  </si>
  <si>
    <t>StarkMHAR reserves the right to ask for additional information.</t>
  </si>
  <si>
    <t>Operating Revenues</t>
  </si>
  <si>
    <t>Type in the total number of people projected to be served, regardless of the funding source - this also includes StarkMHAR funding.</t>
  </si>
  <si>
    <t>Type in the response.</t>
  </si>
  <si>
    <t>Budget Instructions</t>
  </si>
  <si>
    <t>Guidance</t>
  </si>
  <si>
    <r>
      <t xml:space="preserve">Narrative and Budget Instructions - for </t>
    </r>
    <r>
      <rPr>
        <b/>
        <u/>
        <sz val="16"/>
        <color rgb="FF000000"/>
        <rFont val="Aptos"/>
        <family val="2"/>
      </rPr>
      <t>all</t>
    </r>
    <r>
      <rPr>
        <b/>
        <sz val="16"/>
        <color rgb="FF000000"/>
        <rFont val="Aptos"/>
        <family val="2"/>
      </rPr>
      <t xml:space="preserve"> programs</t>
    </r>
  </si>
  <si>
    <t>Referring to the list of evidence-based practices and models included with the SFY27 RFP packet, please enter the names of the practices or models used in the program below.</t>
  </si>
  <si>
    <t>Referring to the list of evidence-based practices and models included with the RFP packet, please enter the names of the practices or models used in the program.</t>
  </si>
  <si>
    <t>BH Neurobehavioral Status Exam - (96116,96121)</t>
  </si>
  <si>
    <t>N/A</t>
  </si>
  <si>
    <t>Scattered Sites (M3147)</t>
  </si>
  <si>
    <t>AoD All Stars Alternatives (A0662)</t>
  </si>
  <si>
    <t>AoD All Stars Education (A0622)</t>
  </si>
  <si>
    <t>AoD CAST Alternatives (A0663)</t>
  </si>
  <si>
    <t>AoD CAST Education (A0623)</t>
  </si>
  <si>
    <t>AoD Environmental - for SCYLP only (A0640)</t>
  </si>
  <si>
    <t>AoD LifeSkills Alternatives (A0664)</t>
  </si>
  <si>
    <t>AoD LifeSkills Education (A0624)</t>
  </si>
  <si>
    <t>AoD Other Services (H0047)</t>
  </si>
  <si>
    <t>AoD SAAF Alternatives (A0665)</t>
  </si>
  <si>
    <t>AoD SAAF Education (A0625)</t>
  </si>
  <si>
    <t>AoD SF Alternatives (A0666)</t>
  </si>
  <si>
    <t>AoD SF Education (A0626)</t>
  </si>
  <si>
    <t>AoD Too Good Alternatives (A0667)</t>
  </si>
  <si>
    <t>AoD Too Good Education (A0627)</t>
  </si>
  <si>
    <t>Central Pharmacy (P2602)</t>
  </si>
  <si>
    <t>Childcare (Recovery Supports) - Polaris only (P1420)</t>
  </si>
  <si>
    <t>Drop-In (P1010)</t>
  </si>
  <si>
    <t>Education Class (P1013)</t>
  </si>
  <si>
    <t>Eldercare Coordinator (P2003)</t>
  </si>
  <si>
    <t>Food Vouchers (Recovery Supports) - Polaris only (P1481)</t>
  </si>
  <si>
    <t>Hardship Funds - Polaris only (P2151)</t>
  </si>
  <si>
    <t>Housing Needs - Polaris only (P2145)</t>
  </si>
  <si>
    <t>Interpretive Fees (P2150)</t>
  </si>
  <si>
    <t>Job/Education Needs - Polaris only (P2147)</t>
  </si>
  <si>
    <t>Mental Health Education (M4140)</t>
  </si>
  <si>
    <t>MH CONSULTATION 3 (M4123)</t>
  </si>
  <si>
    <t>MH CONSULTATION 5 (M4125)</t>
  </si>
  <si>
    <t>MH CONSULTATION 6 (M4126)</t>
  </si>
  <si>
    <t>MH CONSULTATION 7 (M4127)</t>
  </si>
  <si>
    <t>MH Prevention - 1 (M4111)</t>
  </si>
  <si>
    <t>MH Prevention - 2 (M4112)</t>
  </si>
  <si>
    <t>MH Prevention - 4 (M4114)</t>
  </si>
  <si>
    <t>MH Prevention - 5 (M4115)</t>
  </si>
  <si>
    <t>MH Prevention - 6 (M4116)</t>
  </si>
  <si>
    <t>MH Vocational (M1620)</t>
  </si>
  <si>
    <t>Collaboration w/school, caregiver, other community members - SPARK only (P1607)</t>
  </si>
  <si>
    <t>Mobile Response non-admit face to face or phone follow up (P1312)</t>
  </si>
  <si>
    <t>Other (Non-Healthcare) MH Services (M3140)</t>
  </si>
  <si>
    <t>Other (Non-Healthcare) MH Services - 2 (M3142)</t>
  </si>
  <si>
    <t>Other (Non-Healthcare) MH Services - 3 (M3143)</t>
  </si>
  <si>
    <t>Other (Non-Healthcare) MH Services - 4 (M3144)</t>
  </si>
  <si>
    <t>Other (Non-Healthcare) MH Services - 5 (M3145)</t>
  </si>
  <si>
    <t>Other (Non-Healthcare) MH Services - 6 (M3146)</t>
  </si>
  <si>
    <t>Other (Non-Healthcare) MH Services - 8 (M3148)</t>
  </si>
  <si>
    <t>Other (Non-Healthcare) MH Services - 9 (M3149)</t>
  </si>
  <si>
    <t>Other Miscellaneous Supports - Polaris only (P2149)</t>
  </si>
  <si>
    <t>Payee (P1124)</t>
  </si>
  <si>
    <t>Personal Items - Polaris only (P2148)</t>
  </si>
  <si>
    <t>Polaris Client Contact (P0749)</t>
  </si>
  <si>
    <t>Polaris Group (P0750)</t>
  </si>
  <si>
    <t>Recovery Housing (Recovery Supports) - Polaris only (P1401)</t>
  </si>
  <si>
    <t>Report Writing - Forensic only (P2607)</t>
  </si>
  <si>
    <t>Respite  (Peer Run) (P1011)</t>
  </si>
  <si>
    <t>Social/Recreational - Polaris only (P2144)</t>
  </si>
  <si>
    <t>Supervision - Forensic only (P0901)</t>
  </si>
  <si>
    <t>Transportation - Polaris only (P2146)</t>
  </si>
  <si>
    <t>Staff Salaries and Fringes - NAMI YAC only (P2200)</t>
  </si>
  <si>
    <r>
      <rPr>
        <b/>
        <u/>
        <sz val="11"/>
        <color theme="1"/>
        <rFont val="Aptos Narrow"/>
        <family val="2"/>
        <scheme val="minor"/>
      </rPr>
      <t>Service Description</t>
    </r>
    <r>
      <rPr>
        <b/>
        <sz val="11"/>
        <color theme="1"/>
        <rFont val="Aptos Narrow"/>
        <family val="2"/>
        <scheme val="minor"/>
      </rPr>
      <t xml:space="preserve">
 Medicaid Eligible and Non-Medicaid Eligible (StarkMHAR Generated) Codes
</t>
    </r>
    <r>
      <rPr>
        <sz val="11"/>
        <color theme="1"/>
        <rFont val="Aptos Narrow"/>
        <family val="2"/>
        <scheme val="minor"/>
      </rPr>
      <t>(excluding Administration, Availability, &amp; Day Rate Codes - see section below)</t>
    </r>
  </si>
  <si>
    <t>SUD Clinically Managed High Intensity/Medically Monitored ASAM 3.3/3.5/3.7 (H2036)</t>
  </si>
  <si>
    <t>BH Electrocardiogram (93000,93005,93010)</t>
  </si>
  <si>
    <t>BH Smoking and Tobacco Use Cessation Counseling (99406,99407)</t>
  </si>
  <si>
    <t>Labs - Collection of venous blood by venipuncture (36415)</t>
  </si>
  <si>
    <t>Medication - Buprenorphine, oral, 1 mg. (J0571)</t>
  </si>
  <si>
    <t>Medication - Therapeutic, prophylactic, or diagnostic injection (96372)</t>
  </si>
  <si>
    <t>MH Community Psychiatric Supportive Treatment (CPST), per 15 minutes (H0036)</t>
  </si>
  <si>
    <t>MH Community Psychiatric Supportive Treatment (CPST), per 15 minutes, Group (H0036-HQ)</t>
  </si>
  <si>
    <t>MH Intensive Home Based Treatment (IHBT) (H2015)</t>
  </si>
  <si>
    <t>MH Multi-Systemic Therapy for Juveniles (MST) (H2033)</t>
  </si>
  <si>
    <t>MH Nursing Services LPN (H2017)</t>
  </si>
  <si>
    <t>MH Nursing Services RN (H2019)</t>
  </si>
  <si>
    <t>MH Nursing Services RN - Group (H2019 HQ)</t>
  </si>
  <si>
    <t>MH Screening Brief Intervention and Referral to Treatment (SBIRT) (G0396-7)</t>
  </si>
  <si>
    <t>SUD Assessment (H0001)</t>
  </si>
  <si>
    <t>SUD Case Management (H0006)</t>
  </si>
  <si>
    <t>SUD Group Counseling (H0005)</t>
  </si>
  <si>
    <t>SUD Nursing Services - Group (RN) (T1002-HQ)</t>
  </si>
  <si>
    <t>SUD Clinically Managed Withdrawal Management ASAM 3.2 WM (H0010)</t>
  </si>
  <si>
    <t>SUD Withdrawal Management Per Diem ASAM 2 WM (H0012)</t>
  </si>
  <si>
    <t>SUD Medically Monitored Inpatient Withdrawal Management ASAM 3.7 WM (H0011)</t>
  </si>
  <si>
    <t>BH Mobile Response Stabilization Services (MRSS) (S9485,S9484,S9482)</t>
  </si>
  <si>
    <t>Non-Medicaid Eligible Procedure Codes and Description (drop down)</t>
  </si>
  <si>
    <t>Medicaid Eligible Procedure Codes and Descriptions (drop down)</t>
  </si>
  <si>
    <t>Other %</t>
  </si>
  <si>
    <t>StarkMHAR %</t>
  </si>
  <si>
    <t>Total to be served</t>
  </si>
  <si>
    <t>BH Therapeutic repetitive transcranial magnetic stimulation (TMS) (90867,90868,90869)</t>
  </si>
  <si>
    <t>BH Urine pregnancy test (81025)</t>
  </si>
  <si>
    <t>Labs - Alcohols Biomarkers 1Or 2 (80321)</t>
  </si>
  <si>
    <t>Labs - Drug Test Def 1-7 Classes (G0481)</t>
  </si>
  <si>
    <t>Medication - Buprenorphine/naloxone, oral, less than or equal to 3 mg. (J0572)</t>
  </si>
  <si>
    <t>MH Functional Family Therapy for Juveniles (FFT) - (H2015-TF)</t>
  </si>
  <si>
    <t>Vaccine Administration - Immunization administration (includes percutaneous, intradermal, or intramuscular injections); 1 vaccine (single or combination vaccine/toxoid) - (90471, 90472)</t>
  </si>
  <si>
    <t>Vaccine Administration - Immunization administration by intranasal or oral route; 1 vaccine (single or combination vaccine/toxoid)  - (90473, 90474)</t>
  </si>
  <si>
    <t>Vaccine Administration - Immunization administration through 18 years of age via any route of administration, with counseling by physician or other health care professional; first or only component of each vaccine or toxoid administered -(90460)</t>
  </si>
  <si>
    <t>Vaccines - Diphtheria, tetanus toxoids, acellular pertussis vaccine and inactivated poliovirus vaccine (DTaP-IPV), when administered to children 4 through 6 years of age, for intramuscular use (90696)</t>
  </si>
  <si>
    <t>Vaccines - Diphtheria, tetanus toxoids, acellular pertussis vaccine, Haemophilus influenza type b, and inactivated poliovirus vaccine (DTaP-IPV/Hib), for intramuscular use (90698)</t>
  </si>
  <si>
    <t>Vaccines - Hepatitis A vaccine (HepA), adult dosage, for intramuscular use (90632)</t>
  </si>
  <si>
    <t>Vaccines - Hepatitis A vaccine (HepA), pediatric/adolescent dosage-2 dose schedule, for intramuscular use (90633)</t>
  </si>
  <si>
    <t>Vaccines - Hepatitis A vaccine (HepA), pediatric/adolescent dosage-3 dose schedule, for intramuscular use (90634)</t>
  </si>
  <si>
    <t>Vaccines - Hepatitis B immune globulin (HBIg), human, for intramuscular use (90371)</t>
  </si>
  <si>
    <t>Vaccines - Hepatitis B vaccine (HepB), adult dosage, 3 dose schedule, for intramuscular use (90746)</t>
  </si>
  <si>
    <t>Vaccines - Hepatitis B vaccine (HepB), dialysis or immunosuppressed patient dosage, 3 dose schedule, for intramuscular use (90740)</t>
  </si>
  <si>
    <t>Vaccines - Hepatitis B vaccine (HepB), dialysis or immunosuppressed patient dosage, 4 dose schedule, for intramuscular use (90747)</t>
  </si>
  <si>
    <t>Vaccines - Human Papillomavirus vaccine, types 16, 18, bivalent (2vHPV), 3 dose schedule, for intramuscular use (90650)</t>
  </si>
  <si>
    <t>Vaccines - Human Papillomavirus vaccine, types 6, 11, 16, 18, quadrivalent (4vHPV), 3 dose schedule, for intramuscular use (90649)</t>
  </si>
  <si>
    <t>Vaccines - Influenza virus vaccine, trivalent (IIV3), split virus, preservative-free, for intradermal use (90654)</t>
  </si>
  <si>
    <t>Vaccines - Influenza virus vaccine, trivalent, live (LAIV3), for intranasal use (90660)</t>
  </si>
  <si>
    <t>Vaccines - Measles, mumps and rubella virus vaccine (MMR), live, for subcutaneous use (90707)</t>
  </si>
  <si>
    <t>Vaccines - Measles, mumps, rubella, and varicella vaccine (MMRV), live, for subcutaneous use (90710)</t>
  </si>
  <si>
    <t>Vaccines - Meningococcal polysaccharide vaccine, serogroups A, C, Y, W-135, quadrivalent (MPSV4), for subcutaneous use (90733)</t>
  </si>
  <si>
    <t>Vaccines - Pneumococcal conjugate vaccine, 13 valent (PCV13), for intramuscular use (90670)</t>
  </si>
  <si>
    <t>Vaccines - Pneumococcal polysaccharide vaccine, 23-valent (PPSV23), adult or immunosuppressed patient dosage, when administered to individuals 2 years or older, for subcutaneous or intramuscular use (90732)</t>
  </si>
  <si>
    <t>Vaccines - Poliovirus vaccine, inactivated (IPV), for subcutaneous or intramuscular use (90713)</t>
  </si>
  <si>
    <t>Vaccines - Rotavirus vaccine, human, attenuated (RV1), 2 dose schedule, live, for oral use (90681)</t>
  </si>
  <si>
    <t>Vaccines - Rotavirus vaccine, pentavalent (RV5), 3 dose schedule, live, for oral use (90680)</t>
  </si>
  <si>
    <t>Vaccines - Shingles vaccine (HZV), live, for subcutaneous injection (individuals 60+ years old) (90736)</t>
  </si>
  <si>
    <t>Vaccines - Tetanus and diphtheria toxoids adsorbed (Td), preservative free, when administered to individuals 7 years or older, for intramuscular use (90714)</t>
  </si>
  <si>
    <t>Vaccines - Tetanus, diphtheria toxoids and acellular pertussis vaccine (Tdap), when administered to individuals 7 years or older, for intramuscular use (90715)</t>
  </si>
  <si>
    <t>Vaccines - Vaccine for influenza for administration into muscle, 0.5 ml dosage (90658)</t>
  </si>
  <si>
    <t>Vaccines - Vaccine for meningococcal and Hemophilus influenza B (4 dose schedule) injection into muscle, children 6 weeks-18 months of age (90644)</t>
  </si>
  <si>
    <t>Vaccines - Vaccine for meningococcus for administration into muscle (90734)</t>
  </si>
  <si>
    <t>Vaccines - Varicella virus vaccine (VAR), live, for subcutaneous use (90716)</t>
  </si>
  <si>
    <t>Removed from Medicaid list from Jody for SFY27 RFP:</t>
  </si>
  <si>
    <t>Medication - Service Injection, buprenorphine extended release (brixadi), 7 days or less (J0577)</t>
  </si>
  <si>
    <t>Medication - Injection, buprenorphine extended release (brixadi), more than 7 days (J0578)</t>
  </si>
  <si>
    <t>BH Evaluation and Management (99202-99215,99341-99350,99415-99417,G2212)</t>
  </si>
  <si>
    <t>BH Family psychotherapy (90846,90847)</t>
  </si>
  <si>
    <t>BH Group psychotherapy (other than of a  multiple-family group) (90853,90785)</t>
  </si>
  <si>
    <t>BH Individual Psychotherapy (90832-90838,90785)</t>
  </si>
  <si>
    <t>BH Multiple-family group psychotherapy (90849)</t>
  </si>
  <si>
    <t>BH Peer Recovery Support (H0038)</t>
  </si>
  <si>
    <t>BH Peer Recovery Support Group (H0038-HQ)</t>
  </si>
  <si>
    <t>BH Psychiatric diagnostic evaluation (90791,90785)</t>
  </si>
  <si>
    <t>BH Psychiatric diagnostic evaluation - includes medical (90792,90785)</t>
  </si>
  <si>
    <t>Labs - Alcohol (ethanol), breath (82075)</t>
  </si>
  <si>
    <t>Labs - Skin test; tuberculosis, intradermal (86580)</t>
  </si>
  <si>
    <t>Medication - Buprenorphine/naloxone administration  of oral, intramuscular and/or subcutaneous medication (T1502)</t>
  </si>
  <si>
    <t>Medication - Buprenorphine/naloxone, oral, greater than 10 mg. (J0575)</t>
  </si>
  <si>
    <t>Medication - Cogentin (benztropine mesylate, per 1 mg. (J0515)</t>
  </si>
  <si>
    <t>Medication - Diphenhydramine hcl (Benadryl), up to 50 mg. (J1200)</t>
  </si>
  <si>
    <t>Medication - Fluphenazine  Decanoate Injection 25 mg. (J2680)</t>
  </si>
  <si>
    <t>Medication - Haloperidol Decanoate Injection per 50 mg. (J1631)</t>
  </si>
  <si>
    <t>Medication - Injection, aripiprazole (Abilify), 1 mg. (J0401)</t>
  </si>
  <si>
    <t>Medication - Injection, aripiprazole (Abilify), intramuscular, 0.25 mg. (J0400)</t>
  </si>
  <si>
    <t>Medication - Injection, aripiprazole lauroxil, 1 mg. (J1944)</t>
  </si>
  <si>
    <t>Medication - Injection, aristada initio, 1 mg. (J1943)</t>
  </si>
  <si>
    <t>Medication - Injection, methylnaltrexone (Relistor), 0.1mg. (J2212)</t>
  </si>
  <si>
    <t>Medication - Injection, naltrexone (Vivitrol), depot form, 1 mg. (J2315)</t>
  </si>
  <si>
    <t>Medication - Olanzapine Long Acting Injectable 1 mg. (J2358)</t>
  </si>
  <si>
    <t>Medication - Oral Naltrexone, per 50 mg. tablet (J8499)</t>
  </si>
  <si>
    <t>Medication - Paliperidone Palmitate Injection (Invega Sustenna or Invega Trinza), 1 mg. (J2426)</t>
  </si>
  <si>
    <t>Medication - Risperidone, Long Acting, .5 mg. (J2794)</t>
  </si>
  <si>
    <t>Methadone administration and/or service (H0020)</t>
  </si>
  <si>
    <t>MH Assertive community treatment program - ACT (H0040)</t>
  </si>
  <si>
    <t>MH Group Therapeutic Behavioral Services (TBS) (H2019- HQ)</t>
  </si>
  <si>
    <t>MH Individual Therapeutic Behavioral Services (TBS) (H2019)</t>
  </si>
  <si>
    <t>MH Psychosocial rehabilitation service (H2017)</t>
  </si>
  <si>
    <t>MH TBS Group Service (Day Treatment) Hourly  (H2012)</t>
  </si>
  <si>
    <t>MH TBS Group Service (Day Treatment) per diem (H2020)</t>
  </si>
  <si>
    <t>BH Psychotherapy for crisis (90839, 90840,90832-KX)</t>
  </si>
  <si>
    <t>SUD Individual Counseling (H0004)</t>
  </si>
  <si>
    <t>SUD intensive outpatient (H0015/H0015-HK)</t>
  </si>
  <si>
    <t>SUD Nursing Services - Individual  (RN) (T1002)</t>
  </si>
  <si>
    <t>SUD Partial Hospitalization (H0015-TG)</t>
  </si>
  <si>
    <t>SUD Withdrawal Management Hourly ASAM 2 WM (H0014)</t>
  </si>
  <si>
    <t>Medication - Buprenorphine/naloxone, brand, per 1 mg. (S5001)</t>
  </si>
  <si>
    <t>Medication - Buprenorphine/naloxone, generic, per 1 mg. (S5000)</t>
  </si>
  <si>
    <t>Medication - Buprenorphine/naloxone, oral, greater than 3 mg., but less than or equal to 6 mg. (J0573)</t>
  </si>
  <si>
    <t>Medication - Buprenorphine/naloxone, oral, greater than 6 mg., but less than or equal to 10 mg. (J0574)</t>
  </si>
  <si>
    <t>Medication - Haloperidol Injection, up to 5 mg. (J1630)</t>
  </si>
  <si>
    <t>Medication - Injection/Nasal, naloxone (Narcan), 1 mg. (J2310)</t>
  </si>
  <si>
    <t>Medication - Lorazepam Injection, 2 mg. (J2060)</t>
  </si>
  <si>
    <t>Medication - Valium Injection, up to 5 mg. (J3360)</t>
  </si>
  <si>
    <t>SUD Urine Drug Screening – collection, handling, and point of service testing (H0048)</t>
  </si>
  <si>
    <t xml:space="preserve">SAMPLE RFP </t>
  </si>
  <si>
    <t>SFY27</t>
  </si>
  <si>
    <t>One goal in StarkMHAR’s SFY24-27 Strategic Plan involves making the Request for Proposals (RFP) forms and process more efficient. In the early phases of updating its Strategic Plan, StarkMHAR undertook a SWOT analysis, leading to the decision that StarkMHAR should revisit the philosophical foundations of the RFP decision-making process and how programs and funding are prioritized. Feedback from internal and external partners supported this decision, citing the need to simplify the process and ensure we are focused on intended priorities. StarkMHAR examined every form and determined what information could be removed and what could be improved. As a result, the Narrative and Budget template for SFY27 RFP release looks very different from past years.</t>
  </si>
  <si>
    <t>It is important that fiscal and program staff work together and spend time on developing RFPs to ensure clear and complete responses, along with alignment between the narrative and budget sections. This will in turn yield higher quality RFPs, which tend to receive higher scores in the StarkMHAR scoring process.</t>
  </si>
  <si>
    <t>Upon completion, please include this form with your agency’s RFP packet that gets sent to proposals@starkmhar.org by noon on Monday, December 29, 2025.</t>
  </si>
  <si>
    <t xml:space="preserve">This program provides both individual, family, and /or group counseling, case management and TBS, peer support, supported employment, psychiatry and central pharmacy. </t>
  </si>
  <si>
    <t>What sets the program apart from other similar programs in the community that are trying to accomplish similar things?</t>
  </si>
  <si>
    <t>EMDR</t>
  </si>
  <si>
    <t>TIP Model</t>
  </si>
  <si>
    <t>Motivational Interviewing</t>
  </si>
  <si>
    <t>TF-CBT</t>
  </si>
  <si>
    <t>DBT (adults &amp; youth)</t>
  </si>
  <si>
    <t>CBT</t>
  </si>
  <si>
    <t>This program provides access to treatment and support services for Transition Age Youth and Young Adult (TAY) individuals ages 15-26 with emotional behavioral difficulties who need assistance in making a successful transition to adulthood.</t>
  </si>
  <si>
    <r>
      <t xml:space="preserve">What is the average wait time to begin receiving services in the program? (drop down)
</t>
    </r>
    <r>
      <rPr>
        <i/>
        <sz val="11"/>
        <color theme="1"/>
        <rFont val="Aptos Narrow"/>
        <family val="2"/>
        <scheme val="minor"/>
      </rPr>
      <t>For treatment programs, select the wait time to the Diagnostic Assessment.</t>
    </r>
  </si>
  <si>
    <t>Number to be Served</t>
  </si>
  <si>
    <t>SUD/Co-Occurring %</t>
  </si>
  <si>
    <t>Totals (will auto calculate)</t>
  </si>
  <si>
    <t>What aspects or special strategies of the program motivate or encourage the customer to do the work necessary and move toward the performance target/outcomes and successful program completion?</t>
  </si>
  <si>
    <r>
      <t xml:space="preserve">This program is equipped with </t>
    </r>
    <r>
      <rPr>
        <sz val="11"/>
        <rFont val="Aptos Narrow"/>
        <family val="2"/>
        <scheme val="minor"/>
      </rPr>
      <t>counselors, case managers</t>
    </r>
    <r>
      <rPr>
        <sz val="11"/>
        <color theme="1"/>
        <rFont val="Aptos Narrow"/>
        <family val="2"/>
        <scheme val="minor"/>
      </rPr>
      <t xml:space="preserve">, a dedicated certified peer support, psychiatrist, and a certified nurse practitioner. </t>
    </r>
  </si>
  <si>
    <t xml:space="preserve">There are several other programs in the county that also serve the TAY population, but ours is different in that we offer the Transition to Independence Process or TIP Team, which follows the TIP model to fidelity. </t>
  </si>
  <si>
    <t>In addition to offering the TIP team approach, designed to meet the needs of the TAY population, our team has innovatively incorporated EMDR and Motivational Interviewing. Also, within the last year, our team improved our TIP Model Fidelity score, going from an 81% to 84%.</t>
  </si>
  <si>
    <t>Percent maintaining social connectedness (outside of DBH definition involving self-help groups)</t>
  </si>
  <si>
    <t>Percent used drug of choice (including alcohol) in the last month</t>
  </si>
  <si>
    <t>Percent arrested in the past 30 days</t>
  </si>
  <si>
    <t>Percent employed</t>
  </si>
  <si>
    <t>Percent living in the community in their own apartment, home, or residential care/group home/ACF setting</t>
  </si>
  <si>
    <t>Please check the box to signify agreement with the outcomes for this program as outlined in the RFP Guidance Document OR propose percentages for OBHIS outcomes.</t>
  </si>
  <si>
    <t>For programs that ARE required to submit data into OBHIS, please propose percentages below for each outcome statement as they apply to the program and population served.</t>
  </si>
  <si>
    <t>Required fiscal audit</t>
  </si>
  <si>
    <t>Changes are as follows:
Programmatic - addition of staff extensively trained to offer EMDR
Personnel - one new counselor who is trained to offer DBT
Service Delivery - no new changes</t>
  </si>
  <si>
    <t>Percent currently enrolled in education setting</t>
  </si>
  <si>
    <t>SUD Clinically Managed Low Intensity Residential Treatment ASAM 3.1 (H2034)</t>
  </si>
  <si>
    <t>SUD Nursing Services - Individual (LPN) (T1003)</t>
  </si>
  <si>
    <r>
      <t xml:space="preserve">If this proposal is regarding a currently funded StarkMHAR program, select the program name from the drop down list. If this is a newly proposed program, please type the name into the box.
</t>
    </r>
    <r>
      <rPr>
        <b/>
        <sz val="12"/>
        <color theme="1"/>
        <rFont val="Aptos"/>
        <family val="2"/>
      </rPr>
      <t>Note for outpatient treatment services:</t>
    </r>
    <r>
      <rPr>
        <sz val="12"/>
        <color theme="1"/>
        <rFont val="Aptos"/>
        <family val="2"/>
      </rPr>
      <t xml:space="preserve">
StarkMHAR outpatient treatment programming is categorized by either ‘intensive’ or ‘non-intensive’. The difference between the two is the addition of CPST (Community Psychiatric Supportive Treatment) services. In order for a program to be considered ‘intensive’, CPST services are to be made available to those served. This has to do with the level of functioning and need of an individual that meets the criteria for CPST services. Intensive Outpatient with AoD diagnosis is also considered intensive. This philosophy of outpatient treatment services is applicable to both adults and youth. Below is an image that shows the spectrum of programs to services for treatment programs:
</t>
    </r>
  </si>
  <si>
    <t>How are customers engaged in the program? What is done if someone becomes disengaged from the program?</t>
  </si>
  <si>
    <t>For treatment programs that ARE required to submit data into OBHIS, please propose percentages below for each outcome statement as they apply to the program and population served.</t>
  </si>
  <si>
    <t>Adult Residential Utilization Rate:</t>
  </si>
  <si>
    <t>Men:</t>
  </si>
  <si>
    <t>Women</t>
  </si>
  <si>
    <t>Please propose the utilization rate for the program in the box to the right.</t>
  </si>
  <si>
    <r>
      <rPr>
        <sz val="11"/>
        <rFont val="Aptos Narrow"/>
        <family val="2"/>
        <scheme val="minor"/>
      </rPr>
      <t xml:space="preserve">Referrals and self-referrals can be made directly by TAY individuals or their families. They may also be made internally by staff, or by external/community partners. It is program policy to engage individuals by their preferred method of communication within 2 business days of referral, and to meet in-person with either the counselor, case manager, or peer supporter within the next business week. These initial in-person conversations are also held at a location selected by the TAY individual, again to better engage them in their preferred environment. </t>
    </r>
    <r>
      <rPr>
        <sz val="11"/>
        <color theme="1"/>
        <rFont val="Aptos Narrow"/>
        <family val="2"/>
        <scheme val="minor"/>
      </rPr>
      <t xml:space="preserve">
Consumers are encouraged to explore their interests and futures as related to each of the transition domains: employment and career, education, living situation, personal effectiveness/wellbeing, and community-life functioning. The TIP team has adopted the TIP guidelines and associated practices. Our organization is currently at TIP-oriented-site level of fidelity. For example, program staff keep preferred snacks and beverages on hand, which increases treatment engagement and adherence for this population. </t>
    </r>
    <r>
      <rPr>
        <sz val="11"/>
        <rFont val="Aptos Narrow"/>
        <family val="2"/>
        <scheme val="minor"/>
      </rPr>
      <t xml:space="preserve">Additionally, our peer supports consistently check in on our clients to stay up-to-date on changes in interests and preferences, thus allowing the rest of the team to be ready to respond appropriately to the developmental journey  of each young person. </t>
    </r>
    <r>
      <rPr>
        <sz val="11"/>
        <color rgb="FF00B050"/>
        <rFont val="Aptos Narrow"/>
        <family val="2"/>
        <scheme val="minor"/>
      </rPr>
      <t xml:space="preserve">
</t>
    </r>
    <r>
      <rPr>
        <sz val="11"/>
        <color theme="1"/>
        <rFont val="Aptos Narrow"/>
        <family val="2"/>
        <scheme val="minor"/>
      </rPr>
      <t xml:space="preserve">
</t>
    </r>
    <r>
      <rPr>
        <sz val="11"/>
        <rFont val="Aptos Narrow"/>
        <family val="2"/>
        <scheme val="minor"/>
      </rPr>
      <t xml:space="preserve">Sometimes individuals in the TAY population become disengaged from their treatment providers for any number of reasons. Our team of program staff meets regularly and uses a "rounds" approach to problem-solving how to maintain or rebuild engagement with our clients. Our case managers are prepared to outreach clients in the community setting to locate and reconnect with clients.  Implementation of ongoing staff training from our HR department about younger generations also helps clinical providers strengthen engagement with young people served. Additionally, our peer supports consistently maintain strong bonds with our TAY population, keeping them more engaged than in traditional programs. </t>
    </r>
  </si>
  <si>
    <t xml:space="preserve">Entry to services begins with a Diagnostic Assessment via the same-day clinics in the Canton and Alliance locations. Toward the end of the assessment, the therapist will provide an overview of available services, clients’ rights and grievance procedures, and facilitate a discussion with the consumer about service preferences, medical necessity, strengths, and needs. Our goal is to link individuals to services in less than two weeks for Psychotherapy/Counseling, Psychiatry/MedSom, and Case Management. Supported Employment will be offered to program clients who express an interest in working. An Employment Specialist will work with the client to develop an individualized job search plan and provide ongoing support with finding and maintaining employment.
Once referred, assessed, and engaged with the program, our TAY recipients engage with the staff within their assigned level of care on an as needed basis. Some see staff weekly; others just a few times per month. This is based on consumer need, voice, and choice as well as the readiness for change of the individual. Once TAY recipients have worked with their counselor, case manager, or peer support to identify goals within their respective environments (home, school, work, and community), work towards those goals starts. Staff start working on goals with TAY recipients with the end of their treatment in mind and continuously engage with clients on progress and have regular discussions on areas of progress or of those that need attention so that the client can move toward successful program completion. The TAY team also considers the ACES impacting individuals served, and the social determinants of health impacting both the individual and their family, when indicated. 
Use of MI principles and incorporation of the stages of change into our progress notes helps staff track movement and progression through the program on a regular basis. This also proves a helpful tool for case consultation with the team and helps staff remain focused on supporting client engagement during this challenging transition time of their lives. </t>
  </si>
  <si>
    <t xml:space="preserve">There are a number of factors that motivate and encourage our TAY program individuals to meet their goals. These include: use of motivational interviewing, TIP approaches, using a trauma-informed lens, inclusion of the youth's chosen family, and use of the youth's preferred method of communication.
Additionally, the inclusion of a certified youth peer support has really encouraged engagement with our TAY clients and their families because of the sense of identity and community, reduction of stigma, and consistent encouragement from someone with shared life experiences. 
Since our staff are trained in Motivational Interviewing, they are regularly assessing the stages of change of their clients, while meeting them where they are at during their stay in the program.
One of our team members is also an artist, and is able to connect TAY individuals who appreciate art with opportunities to visit the Canton Museum of Art free of charge. This has been used as an engagement tool, a motivation tool, and a reward for various TAYs through the years. 
One special strategy our team employs is engagement with the youth's family or chosen family, offering support and connections when able in order to enhance their engagement with the process thus further enhancing the strides made by the young person in their treatment journey. In particular, our TAY team routinely connects families with NAMI and has supported some families in connecting with Family Support Specialists who work in a TAY individuals' schools. By assisting the TAY's natural and chosen supports in eliminating barriers, those supporters are in turn more equipped to help TAYs in staying engaged in treatment and focused on identified goals.  
Another special strategy we've taken is forging connections with local grassroots agencies which in turn have helped with providing resources and opportunities for TAY individuals and their families.  
Additionally, our team is ready to respond once the SDOH project/portal is up and running in Stark County and look forward to being able to more effectively meet our client and family needs. </t>
  </si>
  <si>
    <r>
      <rPr>
        <b/>
        <sz val="12"/>
        <rFont val="Aptos"/>
        <family val="2"/>
      </rPr>
      <t>Proposals that will do well on scoring are those that address or include the following:</t>
    </r>
    <r>
      <rPr>
        <sz val="12"/>
        <rFont val="Aptos"/>
        <family val="2"/>
      </rPr>
      <t xml:space="preserve">
•     Serve high priority populations, satisfy a mandate, serve those urgent needs and/or satisfy an unmet need, or provides non-essential yet necessary support/services for priority areas
•     Are able to demonstrate positive outcomes
•     Leverages resources to secure additional funding from other sources
•     Collaborates with other programs or services in order to increase the final level of services that are available to high priority areas
•     Demonstrate positive fiscal management both as a program and as an agency, including accurate budget projections, fiscal stewardship, and transparency
•     Has a positive track record of the effective and efficient provision of service</t>
    </r>
  </si>
  <si>
    <t>Type in the proposed rate. For Adult Residential, please separate out the utilization rates for men versus women.</t>
  </si>
  <si>
    <t>For Adult Residential, CSU, and Detox, please propose the utilization rate for the program.</t>
  </si>
  <si>
    <r>
      <rPr>
        <sz val="12"/>
        <color theme="1"/>
        <rFont val="Calibri"/>
        <family val="2"/>
      </rPr>
      <t>•</t>
    </r>
    <r>
      <rPr>
        <sz val="12"/>
        <color theme="1"/>
        <rFont val="Aptos"/>
        <family val="2"/>
      </rPr>
      <t xml:space="preserve">  Please select all services expected to be billed to StarkMHAR for this program, whether they are codes that are Medicaid-eligible or created by StarkMHAR. Returning providers can reference their current rate sheet (if they have one) to complete this section. Final StarkMHAR approval of codes will be reflected in provider rate sheets.
</t>
    </r>
    <r>
      <rPr>
        <sz val="12"/>
        <color theme="1"/>
        <rFont val="Calibri"/>
        <family val="2"/>
      </rPr>
      <t>•</t>
    </r>
    <r>
      <rPr>
        <sz val="12"/>
        <color theme="1"/>
        <rFont val="Aptos"/>
        <family val="2"/>
      </rPr>
      <t xml:space="preserve">  Should there be a portion of funding needed from StarkMHAR to support the program that will not be able to be billed through a unit of service, please provide that amount and an explanation as to the reason for such need. Additionally, providers that bill units for administration, availability, and day rate codes can select them using the drop down, type them in, and include the requested dollar amount. </t>
    </r>
    <r>
      <rPr>
        <u/>
        <sz val="12"/>
        <color theme="1"/>
        <rFont val="Aptos"/>
        <family val="2"/>
      </rPr>
      <t>This dollar amount should be included in the StarkMHAR funding operating revenue section</t>
    </r>
    <r>
      <rPr>
        <sz val="12"/>
        <color theme="1"/>
        <rFont val="Aptos"/>
        <family val="2"/>
      </rPr>
      <t>. Final StarkMHAR approval of codes and rates will be reflected in provider rate sheets.</t>
    </r>
  </si>
  <si>
    <t>This form will be utilized to capture the budget information for programs when submitting an RFP.</t>
  </si>
  <si>
    <t>Type in the response as applicable.</t>
  </si>
  <si>
    <r>
      <rPr>
        <b/>
        <sz val="12"/>
        <color theme="1"/>
        <rFont val="Aptos"/>
        <family val="2"/>
      </rPr>
      <t xml:space="preserve">This question only applies to providers funded by StarkMHAR in the current SFY. </t>
    </r>
    <r>
      <rPr>
        <sz val="12"/>
        <color theme="1"/>
        <rFont val="Aptos"/>
        <family val="2"/>
      </rPr>
      <t>If personnel costs are the only change in the program from year-to-year, this is the section to inform StarkMHAR of any changes.</t>
    </r>
  </si>
  <si>
    <t>Type in the response. Services listed should align with what is selected in the Budget Detail.</t>
  </si>
  <si>
    <r>
      <t xml:space="preserve">Type in the numbers of each population to be served by the program. Numbers entered should be </t>
    </r>
    <r>
      <rPr>
        <u/>
        <sz val="12"/>
        <color theme="1"/>
        <rFont val="Aptos"/>
        <family val="2"/>
      </rPr>
      <t>only</t>
    </r>
    <r>
      <rPr>
        <sz val="12"/>
        <color theme="1"/>
        <rFont val="Aptos"/>
        <family val="2"/>
      </rPr>
      <t xml:space="preserve"> for StarkMHAR funding. The total percent for SUD/Co-Occurring, Other, and StarkMHAR funded, along with total to be served, will auto-calculate.</t>
    </r>
  </si>
  <si>
    <t>Select the option from the drop down that best describes the average wait time to begin receiving services in the proposed program. For treatment programs, select the wait time to the Diagnostic Assessment.</t>
  </si>
  <si>
    <t>Type in a description of the program in 500 words or less. This information is helpful for StarkMHAR to understand the key points of the program. This description is also presented to StarkMHAR board committees.</t>
  </si>
  <si>
    <t>Type in the date this proposal is being submitted. Because sometimes StarkMHAR requests revisions, this helps StarkMHAR know which version is most current.</t>
  </si>
  <si>
    <t>For Adult Residential, Crisis Stabilization Unit, and Detox Programs ONLY</t>
  </si>
  <si>
    <t>CSU and Detox Utilization Rate:</t>
  </si>
  <si>
    <r>
      <t xml:space="preserve">For programs that are NOT required to submit data into Ohio Behavioral Health Information System (OBHIS), please check the box to signify agreement with the outcomes for this program as outlined in the RFP Guidance Document. 
</t>
    </r>
    <r>
      <rPr>
        <i/>
        <sz val="11"/>
        <color theme="1"/>
        <rFont val="Aptos Narrow"/>
        <family val="2"/>
        <scheme val="minor"/>
      </rPr>
      <t>Applicable programs include consultation and prevention programs, recovery support programs, as well as Adult Mobile Response, BH Coordinator, Community Linkage, Crisis Services, PSH with treatment services, and SUD Peer Support.</t>
    </r>
  </si>
  <si>
    <r>
      <t xml:space="preserve">Select the option from the drop down that best describes the average wait time to begin receiving services in the proposed program.
</t>
    </r>
    <r>
      <rPr>
        <b/>
        <sz val="12"/>
        <color theme="1"/>
        <rFont val="Aptos"/>
        <family val="2"/>
      </rPr>
      <t xml:space="preserve">This question only applies to treatment programs, </t>
    </r>
    <r>
      <rPr>
        <sz val="12"/>
        <color theme="1"/>
        <rFont val="Aptos"/>
        <family val="2"/>
      </rPr>
      <t>so select the 'Not applicable' option if submitting an RFP for a non-treatment program.</t>
    </r>
  </si>
  <si>
    <t>How are customers engaged in the program? 
What is done if someone becomes disengaged from the program?</t>
  </si>
  <si>
    <t>Please see the SAMPLE RFP Form tab for example responses to questions.</t>
  </si>
  <si>
    <r>
      <t xml:space="preserve">Please select the program type from the drop down that best describes the program. More guidance on these categories can be found in the </t>
    </r>
    <r>
      <rPr>
        <i/>
        <sz val="12"/>
        <color theme="1"/>
        <rFont val="Aptos"/>
        <family val="2"/>
      </rPr>
      <t>RFP Guidance Document.</t>
    </r>
  </si>
  <si>
    <r>
      <t xml:space="preserve">Type in the response. Staff should align with </t>
    </r>
    <r>
      <rPr>
        <i/>
        <sz val="12"/>
        <color theme="1"/>
        <rFont val="Aptos"/>
        <family val="2"/>
      </rPr>
      <t>Personnel Cost Schedule</t>
    </r>
    <r>
      <rPr>
        <sz val="12"/>
        <color theme="1"/>
        <rFont val="Aptos"/>
        <family val="2"/>
      </rPr>
      <t>. This will assist StarkMHAR in reviewing the staffing of the program and can be a resource in the development of the provider rate sheet.</t>
    </r>
  </si>
  <si>
    <r>
      <t xml:space="preserve">If the program will utilize groups using StarkMHAR funding, select the type. If the cursor rolls over each option, a description of each option's purpose will be provided for reference. More information can also be found in the </t>
    </r>
    <r>
      <rPr>
        <i/>
        <sz val="12"/>
        <color theme="1"/>
        <rFont val="Aptos"/>
        <family val="2"/>
      </rPr>
      <t>RFP Guidance Document</t>
    </r>
    <r>
      <rPr>
        <sz val="12"/>
        <color theme="1"/>
        <rFont val="Aptos"/>
        <family val="2"/>
      </rPr>
      <t xml:space="preserve">. If there are groups provided in the program that are being requested to be funded by StarkMHAR, please complete a </t>
    </r>
    <r>
      <rPr>
        <i/>
        <sz val="12"/>
        <color theme="1"/>
        <rFont val="Aptos"/>
        <family val="2"/>
      </rPr>
      <t>Curriculum Eval form</t>
    </r>
    <r>
      <rPr>
        <sz val="12"/>
        <color theme="1"/>
        <rFont val="Aptos"/>
        <family val="2"/>
      </rPr>
      <t xml:space="preserve"> for each one and include it with your RFP submission.</t>
    </r>
  </si>
  <si>
    <r>
      <t xml:space="preserve">For programs </t>
    </r>
    <r>
      <rPr>
        <u/>
        <sz val="12"/>
        <color theme="1"/>
        <rFont val="Aptos"/>
        <family val="2"/>
      </rPr>
      <t>not</t>
    </r>
    <r>
      <rPr>
        <sz val="12"/>
        <color theme="1"/>
        <rFont val="Aptos"/>
        <family val="2"/>
      </rPr>
      <t xml:space="preserve"> required to submit OBHIS outcomes, please refer to the </t>
    </r>
    <r>
      <rPr>
        <i/>
        <sz val="12"/>
        <color theme="1"/>
        <rFont val="Aptos"/>
        <family val="2"/>
      </rPr>
      <t>RFP Guidance Document</t>
    </r>
    <r>
      <rPr>
        <sz val="12"/>
        <color theme="1"/>
        <rFont val="Aptos"/>
        <family val="2"/>
      </rPr>
      <t xml:space="preserve"> for outcome statements and percentages per specified program. Check the box in the section if your organization agrees to adopt the outcome statements and percentages outlined in the </t>
    </r>
    <r>
      <rPr>
        <i/>
        <sz val="12"/>
        <color theme="1"/>
        <rFont val="Aptos"/>
        <family val="2"/>
      </rPr>
      <t>RFP Guidance Document</t>
    </r>
    <r>
      <rPr>
        <sz val="12"/>
        <color theme="1"/>
        <rFont val="Aptos"/>
        <family val="2"/>
      </rPr>
      <t xml:space="preserve">. Applicable programs include consultation and prevention programs, recovery support programs, as well as Adult Mobile Response, BH Coordinator, Community Linkage, Crisis Services, PSH with treatment services, and SUD Peer Support.
For </t>
    </r>
    <r>
      <rPr>
        <u/>
        <sz val="12"/>
        <color theme="1"/>
        <rFont val="Aptos"/>
        <family val="2"/>
      </rPr>
      <t>treatment</t>
    </r>
    <r>
      <rPr>
        <sz val="12"/>
        <color theme="1"/>
        <rFont val="Aptos"/>
        <family val="2"/>
      </rPr>
      <t xml:space="preserve"> programs that </t>
    </r>
    <r>
      <rPr>
        <u/>
        <sz val="12"/>
        <color theme="1"/>
        <rFont val="Aptos"/>
        <family val="2"/>
      </rPr>
      <t>are required</t>
    </r>
    <r>
      <rPr>
        <sz val="12"/>
        <color theme="1"/>
        <rFont val="Aptos"/>
        <family val="2"/>
      </rPr>
      <t xml:space="preserve"> to submit OBHIS outcomes, please propose the percentage achieving each outcome statement relevant to the program and population served. Information from this section will be used to develop your organization's Outcomes Report template (if approved for funding).</t>
    </r>
  </si>
  <si>
    <r>
      <rPr>
        <sz val="12"/>
        <color theme="1"/>
        <rFont val="Calibri"/>
        <family val="2"/>
      </rPr>
      <t>•</t>
    </r>
    <r>
      <rPr>
        <sz val="12"/>
        <color theme="1"/>
        <rFont val="Aptos"/>
        <family val="2"/>
      </rPr>
      <t xml:space="preserve">  Fill in the budgeted expenses for the program by the categories listed.
</t>
    </r>
    <r>
      <rPr>
        <sz val="12"/>
        <color theme="1"/>
        <rFont val="Calibri"/>
        <family val="2"/>
      </rPr>
      <t>•</t>
    </r>
    <r>
      <rPr>
        <sz val="12"/>
        <color theme="1"/>
        <rFont val="Aptos"/>
        <family val="2"/>
      </rPr>
      <t xml:space="preserve">  Amounts listed in both the Direct and Indirect sections for Salaries and Fringes must tie out to the </t>
    </r>
    <r>
      <rPr>
        <i/>
        <sz val="12"/>
        <color theme="1"/>
        <rFont val="Aptos"/>
        <family val="2"/>
      </rPr>
      <t>Personnel Cost Schedule</t>
    </r>
    <r>
      <rPr>
        <sz val="12"/>
        <color theme="1"/>
        <rFont val="Aptos"/>
        <family val="2"/>
      </rPr>
      <t xml:space="preserve"> for the program.
</t>
    </r>
    <r>
      <rPr>
        <sz val="12"/>
        <color theme="1"/>
        <rFont val="Calibri"/>
        <family val="2"/>
      </rPr>
      <t>•</t>
    </r>
    <r>
      <rPr>
        <sz val="12"/>
        <color theme="1"/>
        <rFont val="Aptos"/>
        <family val="2"/>
      </rPr>
      <t xml:space="preserve">  Please describe Contractual and Other expenses in the Notes field.
</t>
    </r>
    <r>
      <rPr>
        <sz val="12"/>
        <color theme="1"/>
        <rFont val="Calibri"/>
        <family val="2"/>
      </rPr>
      <t>•</t>
    </r>
    <r>
      <rPr>
        <sz val="12"/>
        <color theme="1"/>
        <rFont val="Aptos"/>
        <family val="2"/>
      </rPr>
      <t xml:space="preserve">  For indirect costs, providers should </t>
    </r>
    <r>
      <rPr>
        <u/>
        <sz val="12"/>
        <color theme="1"/>
        <rFont val="Aptos"/>
        <family val="2"/>
      </rPr>
      <t>only</t>
    </r>
    <r>
      <rPr>
        <sz val="12"/>
        <color theme="1"/>
        <rFont val="Aptos"/>
        <family val="2"/>
      </rPr>
      <t xml:space="preserve"> complete what is relevant for their programming.
</t>
    </r>
    <r>
      <rPr>
        <sz val="12"/>
        <color theme="1"/>
        <rFont val="Calibri"/>
        <family val="2"/>
      </rPr>
      <t>•</t>
    </r>
    <r>
      <rPr>
        <sz val="12"/>
        <color theme="1"/>
        <rFont val="Aptos"/>
        <family val="2"/>
      </rPr>
      <t xml:space="preserve">  The total indirect cost may not exceed 45% of the total program cost.</t>
    </r>
  </si>
  <si>
    <t>•  Fill in all revenue sources that will cover the program, indicating each amount.
•  It is expected that the budget will not show profit as a positive net income amount. If your program does have more income than expenses, please include the positive net income as Profit in the indirect costs expense category and include an explanation for the amount.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</si>
</sst>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
  </numFmts>
  <fonts count="35" x14ac:knownFonts="1">
    <font>
      <sz val="11"/>
      <color theme="1"/>
      <name val="Aptos Narrow"/>
      <family val="2"/>
      <scheme val="minor"/>
    </font>
    <font>
      <b/>
      <sz val="11"/>
      <color theme="1"/>
      <name val="Aptos Narrow"/>
      <family val="2"/>
      <scheme val="minor"/>
    </font>
    <font>
      <b/>
      <sz val="14"/>
      <color theme="1"/>
      <name val="Aptos Narrow"/>
      <family val="2"/>
      <scheme val="minor"/>
    </font>
    <font>
      <i/>
      <sz val="11"/>
      <color theme="1"/>
      <name val="Aptos Narrow"/>
      <family val="2"/>
      <scheme val="minor"/>
    </font>
    <font>
      <b/>
      <i/>
      <sz val="11"/>
      <color theme="1"/>
      <name val="Aptos Narrow"/>
      <family val="2"/>
      <scheme val="minor"/>
    </font>
    <font>
      <sz val="10"/>
      <color rgb="FFFF0000"/>
      <name val="Aptos Narrow"/>
      <family val="2"/>
      <scheme val="minor"/>
    </font>
    <font>
      <sz val="11"/>
      <name val="Aptos Narrow"/>
      <family val="2"/>
      <scheme val="minor"/>
    </font>
    <font>
      <sz val="12"/>
      <color theme="1"/>
      <name val="Aptos"/>
      <family val="2"/>
    </font>
    <font>
      <b/>
      <sz val="12"/>
      <color theme="1"/>
      <name val="Aptos"/>
      <family val="2"/>
    </font>
    <font>
      <b/>
      <sz val="8"/>
      <color theme="1"/>
      <name val="Aptos Narrow"/>
      <family val="2"/>
      <scheme val="minor"/>
    </font>
    <font>
      <sz val="11"/>
      <color theme="1"/>
      <name val="Aptos"/>
      <family val="2"/>
    </font>
    <font>
      <b/>
      <sz val="10.5"/>
      <color theme="1"/>
      <name val="Aptos Narrow"/>
      <family val="2"/>
      <scheme val="minor"/>
    </font>
    <font>
      <b/>
      <sz val="16"/>
      <color rgb="FF000000"/>
      <name val="Aptos"/>
      <family val="2"/>
    </font>
    <font>
      <b/>
      <sz val="11"/>
      <color theme="1"/>
      <name val="Aptos"/>
      <family val="2"/>
    </font>
    <font>
      <i/>
      <sz val="12"/>
      <color theme="1"/>
      <name val="Aptos"/>
      <family val="2"/>
    </font>
    <font>
      <sz val="12"/>
      <color theme="1"/>
      <name val="Calibri"/>
      <family val="2"/>
    </font>
    <font>
      <b/>
      <sz val="14"/>
      <color theme="1"/>
      <name val="Aptos"/>
      <family val="2"/>
    </font>
    <font>
      <b/>
      <u/>
      <sz val="14"/>
      <color theme="1"/>
      <name val="Aptos"/>
      <family val="2"/>
    </font>
    <font>
      <b/>
      <u/>
      <sz val="11"/>
      <color theme="1"/>
      <name val="Aptos"/>
      <family val="2"/>
    </font>
    <font>
      <b/>
      <u/>
      <sz val="16"/>
      <color rgb="FF000000"/>
      <name val="Aptos"/>
      <family val="2"/>
    </font>
    <font>
      <b/>
      <u/>
      <sz val="14"/>
      <name val="Aptos"/>
      <family val="2"/>
    </font>
    <font>
      <u/>
      <sz val="12"/>
      <color theme="1"/>
      <name val="Aptos"/>
      <family val="2"/>
    </font>
    <font>
      <sz val="8"/>
      <name val="Aptos Narrow"/>
      <family val="2"/>
      <scheme val="minor"/>
    </font>
    <font>
      <b/>
      <sz val="10"/>
      <name val="Aptos Narrow"/>
      <family val="2"/>
      <scheme val="minor"/>
    </font>
    <font>
      <b/>
      <sz val="10"/>
      <color theme="1"/>
      <name val="Aptos Narrow"/>
      <family val="2"/>
      <scheme val="minor"/>
    </font>
    <font>
      <b/>
      <u/>
      <sz val="11"/>
      <color theme="1"/>
      <name val="Aptos Narrow"/>
      <family val="2"/>
      <scheme val="minor"/>
    </font>
    <font>
      <sz val="10"/>
      <color theme="1"/>
      <name val="Aptos Narrow"/>
      <family val="2"/>
      <scheme val="minor"/>
    </font>
    <font>
      <b/>
      <sz val="11"/>
      <name val="Aptos Narrow"/>
      <family val="2"/>
      <scheme val="minor"/>
    </font>
    <font>
      <b/>
      <sz val="18"/>
      <color theme="1"/>
      <name val="Aptos Narrow"/>
      <family val="2"/>
      <scheme val="minor"/>
    </font>
    <font>
      <b/>
      <sz val="12"/>
      <name val="Aptos"/>
      <family val="2"/>
    </font>
    <font>
      <sz val="12"/>
      <name val="Aptos"/>
      <family val="2"/>
    </font>
    <font>
      <sz val="14"/>
      <color theme="1"/>
      <name val="Aptos"/>
      <family val="2"/>
    </font>
    <font>
      <b/>
      <u/>
      <sz val="12"/>
      <color theme="1"/>
      <name val="Aptos"/>
      <family val="2"/>
    </font>
    <font>
      <sz val="11"/>
      <color rgb="FFFF0000"/>
      <name val="Aptos Narrow"/>
      <family val="2"/>
      <scheme val="minor"/>
    </font>
    <font>
      <sz val="11"/>
      <color rgb="FF00B050"/>
      <name val="Aptos Narrow"/>
      <family val="2"/>
      <scheme val="minor"/>
    </font>
  </fonts>
  <fills count="6">
    <fill>
      <patternFill patternType="none"/>
    </fill>
    <fill>
      <patternFill patternType="gray125"/>
    </fill>
    <fill>
      <patternFill patternType="solid">
        <fgColor theme="4" tint="0.79998168889431442"/>
        <bgColor indexed="64"/>
      </patternFill>
    </fill>
    <fill>
      <patternFill patternType="solid">
        <fgColor rgb="FFE7F7FD"/>
        <bgColor indexed="64"/>
      </patternFill>
    </fill>
    <fill>
      <patternFill patternType="solid">
        <fgColor rgb="FFC0E6F5"/>
        <bgColor indexed="64"/>
      </patternFill>
    </fill>
    <fill>
      <patternFill patternType="solid">
        <fgColor rgb="FFFFFFCC"/>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354">
    <xf numFmtId="0" fontId="0" fillId="0" borderId="0" xfId="0"/>
    <xf numFmtId="0" fontId="0" fillId="0" borderId="0" xfId="0" applyAlignment="1">
      <alignment horizontal="center"/>
    </xf>
    <xf numFmtId="0" fontId="1" fillId="0" borderId="1" xfId="0" applyFont="1" applyBorder="1"/>
    <xf numFmtId="0" fontId="1" fillId="0" borderId="1" xfId="0" applyFont="1" applyBorder="1" applyAlignment="1">
      <alignment vertical="center" wrapText="1"/>
    </xf>
    <xf numFmtId="0" fontId="0" fillId="0" borderId="0" xfId="0" applyAlignment="1">
      <alignment vertical="center" wrapText="1"/>
    </xf>
    <xf numFmtId="0" fontId="1" fillId="0" borderId="0" xfId="0" applyFont="1" applyAlignment="1">
      <alignment vertical="center" wrapText="1"/>
    </xf>
    <xf numFmtId="0" fontId="7" fillId="0" borderId="0" xfId="0" applyFont="1"/>
    <xf numFmtId="0" fontId="8" fillId="0" borderId="0" xfId="0" applyFont="1"/>
    <xf numFmtId="0" fontId="10" fillId="2" borderId="0" xfId="0" applyFont="1" applyFill="1"/>
    <xf numFmtId="0" fontId="10" fillId="0" borderId="0" xfId="0" applyFont="1"/>
    <xf numFmtId="164" fontId="0" fillId="0" borderId="1" xfId="0" applyNumberFormat="1" applyBorder="1" applyAlignment="1">
      <alignment horizontal="right" vertical="center"/>
    </xf>
    <xf numFmtId="164" fontId="0" fillId="0" borderId="7" xfId="0" applyNumberFormat="1" applyBorder="1" applyAlignment="1">
      <alignment horizontal="right" vertical="center"/>
    </xf>
    <xf numFmtId="164" fontId="0" fillId="0" borderId="1" xfId="0" applyNumberFormat="1" applyBorder="1" applyAlignment="1">
      <alignment horizontal="right"/>
    </xf>
    <xf numFmtId="164" fontId="0" fillId="0" borderId="1" xfId="0" applyNumberFormat="1" applyBorder="1" applyAlignment="1">
      <alignment horizontal="right" vertical="center" wrapText="1"/>
    </xf>
    <xf numFmtId="0" fontId="7" fillId="0" borderId="0" xfId="0" applyFont="1" applyAlignment="1">
      <alignment horizontal="left"/>
    </xf>
    <xf numFmtId="0" fontId="12" fillId="0" borderId="0" xfId="0" applyFont="1"/>
    <xf numFmtId="0" fontId="7" fillId="0" borderId="2" xfId="0" applyFont="1" applyBorder="1" applyAlignment="1">
      <alignment vertical="center"/>
    </xf>
    <xf numFmtId="0" fontId="7" fillId="0" borderId="2" xfId="0" applyFont="1" applyBorder="1" applyAlignment="1">
      <alignment vertical="center" wrapText="1"/>
    </xf>
    <xf numFmtId="0" fontId="8" fillId="0" borderId="4" xfId="0" applyFont="1" applyBorder="1" applyAlignment="1">
      <alignment vertical="center" wrapText="1"/>
    </xf>
    <xf numFmtId="0" fontId="7" fillId="0" borderId="13" xfId="0" applyFont="1" applyBorder="1" applyAlignment="1">
      <alignment vertical="center" wrapText="1"/>
    </xf>
    <xf numFmtId="0" fontId="13" fillId="0" borderId="0" xfId="0" applyFont="1" applyAlignment="1">
      <alignment wrapText="1"/>
    </xf>
    <xf numFmtId="0" fontId="10" fillId="0" borderId="0" xfId="0" applyFont="1" applyAlignment="1">
      <alignment wrapText="1"/>
    </xf>
    <xf numFmtId="0" fontId="16" fillId="0" borderId="0" xfId="0" applyFont="1"/>
    <xf numFmtId="0" fontId="17" fillId="0" borderId="0" xfId="0" applyFont="1"/>
    <xf numFmtId="0" fontId="18" fillId="0" borderId="0" xfId="0" applyFont="1"/>
    <xf numFmtId="0" fontId="10" fillId="0" borderId="0" xfId="0" applyFont="1" applyAlignment="1">
      <alignment horizontal="left" indent="1"/>
    </xf>
    <xf numFmtId="0" fontId="10" fillId="0" borderId="0" xfId="0" applyFont="1" applyAlignment="1">
      <alignment horizontal="left" vertical="center" wrapText="1" indent="4"/>
    </xf>
    <xf numFmtId="0" fontId="10" fillId="0" borderId="0" xfId="0" applyFont="1" applyAlignment="1">
      <alignment horizontal="left" vertical="center" indent="4"/>
    </xf>
    <xf numFmtId="0" fontId="10" fillId="0" borderId="0" xfId="0" applyFont="1" applyAlignment="1">
      <alignment horizontal="center" vertical="center"/>
    </xf>
    <xf numFmtId="0" fontId="7" fillId="0" borderId="1" xfId="0" applyFont="1" applyBorder="1" applyAlignment="1">
      <alignment vertical="center" wrapText="1"/>
    </xf>
    <xf numFmtId="0" fontId="7" fillId="0" borderId="1" xfId="0" applyFont="1" applyBorder="1" applyAlignment="1">
      <alignment vertical="center"/>
    </xf>
    <xf numFmtId="0" fontId="7" fillId="0" borderId="0" xfId="0" applyFont="1" applyAlignment="1">
      <alignment vertical="center" wrapText="1"/>
    </xf>
    <xf numFmtId="0" fontId="8" fillId="0" borderId="0" xfId="0" applyFont="1" applyAlignment="1">
      <alignment vertical="center" wrapText="1"/>
    </xf>
    <xf numFmtId="0" fontId="7" fillId="0" borderId="3" xfId="0" applyFont="1" applyBorder="1" applyAlignment="1">
      <alignment vertical="center" wrapText="1"/>
    </xf>
    <xf numFmtId="0" fontId="20" fillId="4" borderId="11" xfId="0" applyFont="1" applyFill="1" applyBorder="1"/>
    <xf numFmtId="0" fontId="20" fillId="4" borderId="14" xfId="0" applyFont="1" applyFill="1" applyBorder="1"/>
    <xf numFmtId="0" fontId="8" fillId="4" borderId="1" xfId="0" applyFont="1" applyFill="1" applyBorder="1" applyAlignment="1">
      <alignment vertical="center"/>
    </xf>
    <xf numFmtId="0" fontId="8" fillId="4" borderId="1" xfId="0" applyFont="1" applyFill="1" applyBorder="1" applyAlignment="1">
      <alignment vertical="center" wrapText="1"/>
    </xf>
    <xf numFmtId="0" fontId="8" fillId="4" borderId="4" xfId="0" applyFont="1" applyFill="1" applyBorder="1" applyAlignment="1">
      <alignment vertical="center" wrapText="1"/>
    </xf>
    <xf numFmtId="0" fontId="10" fillId="4" borderId="1" xfId="0" applyFont="1" applyFill="1" applyBorder="1" applyAlignment="1">
      <alignment horizontal="center" vertical="center"/>
    </xf>
    <xf numFmtId="0" fontId="8" fillId="3" borderId="4" xfId="0" applyFont="1" applyFill="1" applyBorder="1" applyAlignment="1">
      <alignment vertical="center" wrapText="1"/>
    </xf>
    <xf numFmtId="0" fontId="17" fillId="4" borderId="11" xfId="0" applyFont="1" applyFill="1" applyBorder="1"/>
    <xf numFmtId="0" fontId="17" fillId="4" borderId="14" xfId="0" applyFont="1" applyFill="1" applyBorder="1" applyAlignment="1">
      <alignment wrapText="1"/>
    </xf>
    <xf numFmtId="0" fontId="8" fillId="4" borderId="4" xfId="0" applyFont="1" applyFill="1" applyBorder="1" applyAlignment="1">
      <alignment vertical="center"/>
    </xf>
    <xf numFmtId="0" fontId="8" fillId="4" borderId="12" xfId="0" applyFont="1" applyFill="1" applyBorder="1" applyAlignment="1">
      <alignment vertical="center"/>
    </xf>
    <xf numFmtId="0" fontId="17" fillId="0" borderId="0" xfId="0" applyFont="1" applyAlignment="1">
      <alignment vertical="center"/>
    </xf>
    <xf numFmtId="0" fontId="3" fillId="0" borderId="0" xfId="0" applyFont="1" applyAlignment="1">
      <alignment vertical="center" wrapText="1"/>
    </xf>
    <xf numFmtId="0" fontId="7" fillId="4" borderId="2" xfId="0" applyFont="1" applyFill="1" applyBorder="1" applyAlignment="1">
      <alignment vertical="center" wrapText="1"/>
    </xf>
    <xf numFmtId="0" fontId="1" fillId="0" borderId="0" xfId="0" applyFont="1"/>
    <xf numFmtId="0" fontId="0" fillId="0" borderId="1" xfId="0" applyBorder="1"/>
    <xf numFmtId="0" fontId="4" fillId="0" borderId="0" xfId="0" applyFont="1" applyAlignment="1">
      <alignment horizontal="center" vertical="center" wrapText="1"/>
    </xf>
    <xf numFmtId="0" fontId="0" fillId="0" borderId="0" xfId="0" applyAlignment="1">
      <alignment vertical="center"/>
    </xf>
    <xf numFmtId="0" fontId="10" fillId="0" borderId="0" xfId="0" applyFont="1" applyAlignment="1">
      <alignment vertical="center"/>
    </xf>
    <xf numFmtId="0" fontId="29" fillId="0" borderId="0" xfId="0" applyFont="1" applyAlignment="1">
      <alignment horizontal="left" wrapText="1"/>
    </xf>
    <xf numFmtId="0" fontId="16" fillId="0" borderId="0" xfId="0" applyFont="1" applyAlignment="1">
      <alignment horizontal="left" wrapText="1"/>
    </xf>
    <xf numFmtId="0" fontId="30" fillId="0" borderId="0" xfId="0" applyFont="1" applyAlignment="1">
      <alignment horizontal="left" wrapText="1"/>
    </xf>
    <xf numFmtId="0" fontId="0" fillId="0" borderId="1" xfId="0" applyBorder="1" applyAlignment="1">
      <alignment horizontal="center" vertical="center" wrapText="1"/>
    </xf>
    <xf numFmtId="0" fontId="0" fillId="0" borderId="7" xfId="0" applyBorder="1" applyAlignment="1">
      <alignment horizontal="center" vertical="center" wrapText="1"/>
    </xf>
    <xf numFmtId="0" fontId="0" fillId="0" borderId="4" xfId="0" applyBorder="1" applyAlignment="1">
      <alignment vertical="center"/>
    </xf>
    <xf numFmtId="9" fontId="6" fillId="0" borderId="1" xfId="0" applyNumberFormat="1" applyFont="1" applyBorder="1" applyAlignment="1">
      <alignment horizontal="center" vertical="center" wrapText="1"/>
    </xf>
    <xf numFmtId="0" fontId="33" fillId="0" borderId="0" xfId="0" applyFont="1"/>
    <xf numFmtId="0" fontId="0" fillId="0" borderId="1" xfId="0" applyBorder="1" applyAlignment="1" applyProtection="1">
      <alignment horizontal="center" vertical="center" wrapText="1"/>
      <protection locked="0"/>
    </xf>
    <xf numFmtId="0" fontId="0" fillId="0" borderId="7" xfId="0" applyBorder="1" applyAlignment="1" applyProtection="1">
      <alignment horizontal="center" vertical="center" wrapText="1"/>
      <protection locked="0"/>
    </xf>
    <xf numFmtId="9" fontId="6" fillId="0" borderId="1" xfId="0" applyNumberFormat="1" applyFont="1" applyBorder="1" applyAlignment="1" applyProtection="1">
      <alignment horizontal="center" vertical="center" wrapText="1"/>
      <protection locked="0"/>
    </xf>
    <xf numFmtId="164" fontId="0" fillId="0" borderId="1" xfId="0" applyNumberFormat="1" applyBorder="1" applyAlignment="1" applyProtection="1">
      <alignment horizontal="right"/>
      <protection locked="0"/>
    </xf>
    <xf numFmtId="164" fontId="0" fillId="0" borderId="1" xfId="0" applyNumberFormat="1" applyBorder="1" applyAlignment="1" applyProtection="1">
      <alignment horizontal="right" vertical="center" wrapText="1"/>
      <protection locked="0"/>
    </xf>
    <xf numFmtId="164" fontId="0" fillId="0" borderId="7" xfId="0" applyNumberFormat="1" applyBorder="1" applyAlignment="1" applyProtection="1">
      <alignment horizontal="right" vertical="center"/>
      <protection locked="0"/>
    </xf>
    <xf numFmtId="164" fontId="0" fillId="0" borderId="1" xfId="0" applyNumberFormat="1" applyBorder="1" applyAlignment="1" applyProtection="1">
      <alignment horizontal="right" vertical="center"/>
      <protection locked="0"/>
    </xf>
    <xf numFmtId="0" fontId="8" fillId="3" borderId="1" xfId="0" applyFont="1" applyFill="1" applyBorder="1" applyAlignment="1">
      <alignment vertical="center" wrapText="1"/>
    </xf>
    <xf numFmtId="0" fontId="32" fillId="0" borderId="0" xfId="0" applyFont="1" applyAlignment="1">
      <alignment horizontal="left"/>
    </xf>
    <xf numFmtId="0" fontId="30" fillId="0" borderId="0" xfId="0" applyFont="1" applyAlignment="1">
      <alignment horizontal="left" wrapText="1"/>
    </xf>
    <xf numFmtId="0" fontId="31" fillId="0" borderId="0" xfId="0" applyFont="1" applyAlignment="1">
      <alignment horizontal="left" wrapText="1"/>
    </xf>
    <xf numFmtId="0" fontId="29" fillId="0" borderId="0" xfId="0" applyFont="1" applyAlignment="1">
      <alignment horizontal="left" wrapText="1"/>
    </xf>
    <xf numFmtId="0" fontId="10" fillId="4" borderId="1" xfId="0" applyFont="1" applyFill="1" applyBorder="1" applyAlignment="1">
      <alignment horizontal="center" vertical="center"/>
    </xf>
    <xf numFmtId="0" fontId="10" fillId="4" borderId="6" xfId="0" applyFont="1" applyFill="1" applyBorder="1" applyAlignment="1">
      <alignment horizontal="center" vertical="center"/>
    </xf>
    <xf numFmtId="0" fontId="10" fillId="4" borderId="15" xfId="0" applyFont="1" applyFill="1" applyBorder="1" applyAlignment="1">
      <alignment horizontal="center" vertical="center"/>
    </xf>
    <xf numFmtId="0" fontId="10" fillId="4" borderId="7" xfId="0" applyFont="1" applyFill="1" applyBorder="1" applyAlignment="1">
      <alignment horizontal="center" vertical="center"/>
    </xf>
    <xf numFmtId="0" fontId="0" fillId="0" borderId="1" xfId="0" applyBorder="1" applyAlignment="1">
      <alignment horizontal="left" vertical="center" wrapText="1"/>
    </xf>
    <xf numFmtId="0" fontId="1" fillId="0" borderId="13" xfId="0" applyFont="1" applyBorder="1" applyAlignment="1">
      <alignment horizontal="left" vertical="center" wrapText="1"/>
    </xf>
    <xf numFmtId="0" fontId="1" fillId="0" borderId="5" xfId="0" applyFont="1" applyBorder="1" applyAlignment="1">
      <alignment horizontal="left" vertical="center" wrapText="1"/>
    </xf>
    <xf numFmtId="0" fontId="1" fillId="0" borderId="12" xfId="0" applyFont="1" applyBorder="1" applyAlignment="1">
      <alignment horizontal="left" vertical="center" wrapText="1"/>
    </xf>
    <xf numFmtId="0" fontId="1" fillId="0" borderId="9" xfId="0" applyFont="1" applyBorder="1" applyAlignment="1">
      <alignment horizontal="left" vertical="center" wrapText="1"/>
    </xf>
    <xf numFmtId="0" fontId="1" fillId="0" borderId="0" xfId="0" applyFont="1" applyAlignment="1">
      <alignment horizontal="left" vertical="center" wrapText="1"/>
    </xf>
    <xf numFmtId="0" fontId="1" fillId="0" borderId="10" xfId="0" applyFont="1" applyBorder="1" applyAlignment="1">
      <alignment horizontal="left" vertical="center" wrapText="1"/>
    </xf>
    <xf numFmtId="0" fontId="1" fillId="0" borderId="14" xfId="0" applyFont="1" applyBorder="1" applyAlignment="1">
      <alignment horizontal="left" vertical="center" wrapText="1"/>
    </xf>
    <xf numFmtId="0" fontId="1" fillId="0" borderId="8" xfId="0" applyFont="1" applyBorder="1" applyAlignment="1">
      <alignment horizontal="left" vertical="center" wrapText="1"/>
    </xf>
    <xf numFmtId="0" fontId="1" fillId="0" borderId="11" xfId="0" applyFont="1" applyBorder="1" applyAlignment="1">
      <alignment horizontal="left" vertical="center" wrapText="1"/>
    </xf>
    <xf numFmtId="0" fontId="0" fillId="4" borderId="1" xfId="0" applyFill="1" applyBorder="1" applyAlignment="1">
      <alignment horizontal="center" vertical="center"/>
    </xf>
    <xf numFmtId="0" fontId="2" fillId="0" borderId="1" xfId="0" applyFont="1" applyBorder="1" applyAlignment="1">
      <alignment horizontal="center" vertical="center" wrapText="1"/>
    </xf>
    <xf numFmtId="0" fontId="2" fillId="4" borderId="13" xfId="0" applyFont="1" applyFill="1" applyBorder="1" applyAlignment="1">
      <alignment horizontal="center"/>
    </xf>
    <xf numFmtId="0" fontId="2" fillId="4" borderId="5" xfId="0" applyFont="1" applyFill="1" applyBorder="1" applyAlignment="1">
      <alignment horizontal="center"/>
    </xf>
    <xf numFmtId="0" fontId="2" fillId="4" borderId="12" xfId="0" applyFont="1" applyFill="1" applyBorder="1" applyAlignment="1">
      <alignment horizontal="center"/>
    </xf>
    <xf numFmtId="0" fontId="1" fillId="3" borderId="1" xfId="0" applyFont="1" applyFill="1" applyBorder="1" applyAlignment="1">
      <alignment horizontal="center" vertical="center"/>
    </xf>
    <xf numFmtId="44" fontId="0" fillId="0" borderId="2" xfId="0" applyNumberFormat="1" applyBorder="1" applyAlignment="1" applyProtection="1">
      <alignment horizontal="right" vertical="center" wrapText="1"/>
      <protection locked="0"/>
    </xf>
    <xf numFmtId="44" fontId="0" fillId="0" borderId="3" xfId="0" applyNumberFormat="1" applyBorder="1" applyAlignment="1" applyProtection="1">
      <alignment horizontal="right" vertical="center" wrapText="1"/>
      <protection locked="0"/>
    </xf>
    <xf numFmtId="44" fontId="0" fillId="0" borderId="4" xfId="0" applyNumberFormat="1" applyBorder="1" applyAlignment="1" applyProtection="1">
      <alignment horizontal="right" vertical="center" wrapText="1"/>
      <protection locked="0"/>
    </xf>
    <xf numFmtId="0" fontId="1" fillId="0" borderId="14" xfId="0" applyFont="1" applyBorder="1" applyAlignment="1">
      <alignment horizontal="center" vertical="center" wrapText="1"/>
    </xf>
    <xf numFmtId="0" fontId="1" fillId="0" borderId="8" xfId="0" applyFont="1" applyBorder="1" applyAlignment="1">
      <alignment horizontal="center" vertical="center" wrapText="1"/>
    </xf>
    <xf numFmtId="0" fontId="1" fillId="0" borderId="11" xfId="0" applyFont="1" applyBorder="1" applyAlignment="1">
      <alignment horizontal="center" vertical="center" wrapText="1"/>
    </xf>
    <xf numFmtId="0" fontId="0" fillId="4" borderId="2" xfId="0" applyFill="1" applyBorder="1" applyAlignment="1">
      <alignment horizontal="center"/>
    </xf>
    <xf numFmtId="0" fontId="0" fillId="4" borderId="8" xfId="0" applyFill="1" applyBorder="1" applyAlignment="1">
      <alignment horizontal="center"/>
    </xf>
    <xf numFmtId="0" fontId="0" fillId="4" borderId="3" xfId="0" applyFill="1" applyBorder="1" applyAlignment="1">
      <alignment horizontal="center"/>
    </xf>
    <xf numFmtId="0" fontId="0" fillId="4" borderId="4" xfId="0" applyFill="1" applyBorder="1" applyAlignment="1">
      <alignment horizontal="center"/>
    </xf>
    <xf numFmtId="0" fontId="1" fillId="3" borderId="1" xfId="0" applyFont="1" applyFill="1" applyBorder="1" applyAlignment="1">
      <alignment horizontal="center"/>
    </xf>
    <xf numFmtId="0" fontId="1" fillId="0" borderId="2" xfId="0" applyFont="1" applyBorder="1" applyAlignment="1">
      <alignment horizontal="left" vertical="center" wrapText="1"/>
    </xf>
    <xf numFmtId="0" fontId="1" fillId="0" borderId="4" xfId="0" applyFont="1" applyBorder="1" applyAlignment="1">
      <alignment horizontal="left" vertical="center" wrapText="1"/>
    </xf>
    <xf numFmtId="0" fontId="1" fillId="0" borderId="13" xfId="0" applyFont="1" applyBorder="1" applyAlignment="1">
      <alignment horizontal="right" vertical="center" wrapText="1"/>
    </xf>
    <xf numFmtId="0" fontId="1" fillId="0" borderId="12" xfId="0" applyFont="1" applyBorder="1" applyAlignment="1">
      <alignment horizontal="right" vertical="center" wrapText="1"/>
    </xf>
    <xf numFmtId="0" fontId="1" fillId="0" borderId="14" xfId="0" applyFont="1" applyBorder="1" applyAlignment="1">
      <alignment horizontal="right" vertical="center" wrapText="1"/>
    </xf>
    <xf numFmtId="0" fontId="1" fillId="0" borderId="11" xfId="0" applyFont="1" applyBorder="1" applyAlignment="1">
      <alignment horizontal="right" vertical="center" wrapText="1"/>
    </xf>
    <xf numFmtId="9" fontId="6" fillId="0" borderId="6" xfId="0" applyNumberFormat="1" applyFont="1" applyBorder="1" applyAlignment="1">
      <alignment horizontal="center" vertical="center"/>
    </xf>
    <xf numFmtId="9" fontId="6" fillId="0" borderId="7" xfId="0" applyNumberFormat="1" applyFont="1" applyBorder="1" applyAlignment="1">
      <alignment horizontal="center" vertical="center"/>
    </xf>
    <xf numFmtId="0" fontId="0" fillId="0" borderId="2" xfId="0" applyBorder="1" applyAlignment="1" applyProtection="1">
      <alignment horizontal="left" vertical="center"/>
      <protection locked="0"/>
    </xf>
    <xf numFmtId="0" fontId="0" fillId="0" borderId="3" xfId="0" applyBorder="1" applyAlignment="1" applyProtection="1">
      <alignment horizontal="left" vertical="center"/>
      <protection locked="0"/>
    </xf>
    <xf numFmtId="0" fontId="0" fillId="0" borderId="4" xfId="0" applyBorder="1" applyAlignment="1" applyProtection="1">
      <alignment horizontal="left" vertical="center"/>
      <protection locked="0"/>
    </xf>
    <xf numFmtId="164" fontId="0" fillId="0" borderId="6" xfId="0" applyNumberFormat="1" applyBorder="1" applyAlignment="1" applyProtection="1">
      <alignment horizontal="right" vertical="center" wrapText="1"/>
      <protection locked="0"/>
    </xf>
    <xf numFmtId="164" fontId="0" fillId="0" borderId="7" xfId="0" applyNumberFormat="1" applyBorder="1" applyAlignment="1" applyProtection="1">
      <alignment horizontal="right" vertical="center" wrapText="1"/>
      <protection locked="0"/>
    </xf>
    <xf numFmtId="0" fontId="1" fillId="0" borderId="6" xfId="0" applyFont="1" applyBorder="1" applyAlignment="1">
      <alignment horizontal="right" vertical="center" wrapText="1"/>
    </xf>
    <xf numFmtId="0" fontId="1" fillId="0" borderId="7" xfId="0" applyFont="1" applyBorder="1" applyAlignment="1">
      <alignment horizontal="right" vertical="center" wrapText="1"/>
    </xf>
    <xf numFmtId="164" fontId="0" fillId="0" borderId="13" xfId="0" applyNumberFormat="1" applyBorder="1" applyAlignment="1">
      <alignment horizontal="right" vertical="center"/>
    </xf>
    <xf numFmtId="164" fontId="0" fillId="0" borderId="12" xfId="0" applyNumberFormat="1" applyBorder="1" applyAlignment="1">
      <alignment horizontal="right" vertical="center"/>
    </xf>
    <xf numFmtId="164" fontId="0" fillId="0" borderId="14" xfId="0" applyNumberFormat="1" applyBorder="1" applyAlignment="1">
      <alignment horizontal="right" vertical="center"/>
    </xf>
    <xf numFmtId="164" fontId="0" fillId="0" borderId="11" xfId="0" applyNumberFormat="1" applyBorder="1" applyAlignment="1">
      <alignment horizontal="right" vertical="center"/>
    </xf>
    <xf numFmtId="0" fontId="9" fillId="0" borderId="6" xfId="0" applyFont="1" applyBorder="1" applyAlignment="1">
      <alignment horizontal="left" vertical="center" wrapText="1"/>
    </xf>
    <xf numFmtId="0" fontId="9" fillId="0" borderId="7" xfId="0" applyFont="1" applyBorder="1" applyAlignment="1">
      <alignment horizontal="left" vertical="center" wrapText="1"/>
    </xf>
    <xf numFmtId="164" fontId="0" fillId="0" borderId="6" xfId="0" applyNumberFormat="1" applyBorder="1" applyAlignment="1">
      <alignment horizontal="right" vertical="center"/>
    </xf>
    <xf numFmtId="164" fontId="0" fillId="0" borderId="7" xfId="0" applyNumberFormat="1" applyBorder="1" applyAlignment="1">
      <alignment horizontal="right" vertical="center"/>
    </xf>
    <xf numFmtId="0" fontId="0" fillId="2" borderId="13" xfId="0" applyFill="1" applyBorder="1" applyAlignment="1">
      <alignment horizontal="center" vertical="center"/>
    </xf>
    <xf numFmtId="0" fontId="0" fillId="2" borderId="5" xfId="0" applyFill="1" applyBorder="1" applyAlignment="1">
      <alignment horizontal="center" vertical="center"/>
    </xf>
    <xf numFmtId="0" fontId="0" fillId="2" borderId="12" xfId="0" applyFill="1" applyBorder="1" applyAlignment="1">
      <alignment horizontal="center" vertical="center"/>
    </xf>
    <xf numFmtId="0" fontId="0" fillId="2" borderId="9" xfId="0" applyFill="1" applyBorder="1" applyAlignment="1">
      <alignment horizontal="center" vertical="center"/>
    </xf>
    <xf numFmtId="0" fontId="0" fillId="2" borderId="0" xfId="0" applyFill="1" applyAlignment="1">
      <alignment horizontal="center" vertical="center"/>
    </xf>
    <xf numFmtId="0" fontId="0" fillId="2" borderId="10" xfId="0" applyFill="1" applyBorder="1" applyAlignment="1">
      <alignment horizontal="center" vertical="center"/>
    </xf>
    <xf numFmtId="0" fontId="0" fillId="2" borderId="14" xfId="0" applyFill="1" applyBorder="1" applyAlignment="1">
      <alignment horizontal="center" vertical="center"/>
    </xf>
    <xf numFmtId="0" fontId="0" fillId="2" borderId="8" xfId="0" applyFill="1" applyBorder="1" applyAlignment="1">
      <alignment horizontal="center" vertical="center"/>
    </xf>
    <xf numFmtId="0" fontId="0" fillId="2" borderId="11" xfId="0" applyFill="1" applyBorder="1" applyAlignment="1">
      <alignment horizontal="center" vertical="center"/>
    </xf>
    <xf numFmtId="0" fontId="1" fillId="0" borderId="13" xfId="0" applyFont="1" applyBorder="1" applyAlignment="1">
      <alignment horizontal="right" vertical="center"/>
    </xf>
    <xf numFmtId="0" fontId="1" fillId="0" borderId="5" xfId="0" applyFont="1" applyBorder="1" applyAlignment="1">
      <alignment horizontal="right" vertical="center"/>
    </xf>
    <xf numFmtId="0" fontId="1" fillId="0" borderId="12" xfId="0" applyFont="1" applyBorder="1" applyAlignment="1">
      <alignment horizontal="right" vertical="center"/>
    </xf>
    <xf numFmtId="0" fontId="1" fillId="0" borderId="14" xfId="0" applyFont="1" applyBorder="1" applyAlignment="1">
      <alignment horizontal="right" vertical="center"/>
    </xf>
    <xf numFmtId="0" fontId="1" fillId="0" borderId="8" xfId="0" applyFont="1" applyBorder="1" applyAlignment="1">
      <alignment horizontal="right" vertical="center"/>
    </xf>
    <xf numFmtId="0" fontId="1" fillId="0" borderId="11" xfId="0" applyFont="1" applyBorder="1" applyAlignment="1">
      <alignment horizontal="right" vertical="center"/>
    </xf>
    <xf numFmtId="0" fontId="1" fillId="3" borderId="2" xfId="0" applyFont="1" applyFill="1" applyBorder="1" applyAlignment="1">
      <alignment horizontal="left" vertical="center"/>
    </xf>
    <xf numFmtId="0" fontId="1" fillId="3" borderId="3" xfId="0" applyFont="1" applyFill="1" applyBorder="1" applyAlignment="1">
      <alignment horizontal="left" vertical="center"/>
    </xf>
    <xf numFmtId="0" fontId="1" fillId="3" borderId="4" xfId="0" applyFont="1" applyFill="1" applyBorder="1" applyAlignment="1">
      <alignment horizontal="left" vertical="center"/>
    </xf>
    <xf numFmtId="0" fontId="1" fillId="3" borderId="2" xfId="0" applyFont="1" applyFill="1" applyBorder="1" applyAlignment="1">
      <alignment horizontal="center" vertical="center"/>
    </xf>
    <xf numFmtId="0" fontId="1" fillId="3" borderId="3" xfId="0" applyFont="1" applyFill="1" applyBorder="1" applyAlignment="1">
      <alignment horizontal="center" vertical="center"/>
    </xf>
    <xf numFmtId="0" fontId="1" fillId="3" borderId="4" xfId="0" applyFont="1" applyFill="1" applyBorder="1" applyAlignment="1">
      <alignment horizontal="center" vertical="center"/>
    </xf>
    <xf numFmtId="0" fontId="0" fillId="2" borderId="1" xfId="0" applyFill="1" applyBorder="1" applyAlignment="1">
      <alignment horizontal="center"/>
    </xf>
    <xf numFmtId="0" fontId="0" fillId="2" borderId="6" xfId="0" applyFill="1" applyBorder="1" applyAlignment="1">
      <alignment horizontal="center"/>
    </xf>
    <xf numFmtId="0" fontId="0" fillId="4" borderId="1" xfId="0" applyFill="1" applyBorder="1" applyAlignment="1">
      <alignment horizontal="center"/>
    </xf>
    <xf numFmtId="0" fontId="1" fillId="3" borderId="1" xfId="0" applyFont="1" applyFill="1" applyBorder="1" applyAlignment="1">
      <alignment horizontal="left" vertical="center"/>
    </xf>
    <xf numFmtId="0" fontId="0" fillId="0" borderId="1" xfId="0" applyBorder="1" applyAlignment="1" applyProtection="1">
      <alignment horizontal="left" vertical="center"/>
      <protection locked="0"/>
    </xf>
    <xf numFmtId="0" fontId="2" fillId="4" borderId="2" xfId="0" applyFont="1" applyFill="1" applyBorder="1" applyAlignment="1">
      <alignment horizontal="center" vertical="center"/>
    </xf>
    <xf numFmtId="0" fontId="2" fillId="4" borderId="3" xfId="0" applyFont="1" applyFill="1" applyBorder="1" applyAlignment="1">
      <alignment horizontal="center" vertical="center"/>
    </xf>
    <xf numFmtId="0" fontId="2" fillId="4" borderId="4" xfId="0" applyFont="1" applyFill="1" applyBorder="1" applyAlignment="1">
      <alignment horizontal="center" vertical="center"/>
    </xf>
    <xf numFmtId="0" fontId="1" fillId="0" borderId="2" xfId="0" applyFont="1" applyBorder="1" applyAlignment="1">
      <alignment horizontal="right"/>
    </xf>
    <xf numFmtId="0" fontId="1" fillId="0" borderId="3" xfId="0" applyFont="1" applyBorder="1" applyAlignment="1">
      <alignment horizontal="right"/>
    </xf>
    <xf numFmtId="0" fontId="1" fillId="0" borderId="4" xfId="0" applyFont="1" applyBorder="1" applyAlignment="1">
      <alignment horizontal="right"/>
    </xf>
    <xf numFmtId="0" fontId="0" fillId="2" borderId="2" xfId="0" applyFill="1" applyBorder="1" applyAlignment="1">
      <alignment horizontal="center"/>
    </xf>
    <xf numFmtId="0" fontId="0" fillId="2" borderId="3" xfId="0" applyFill="1" applyBorder="1" applyAlignment="1">
      <alignment horizontal="center"/>
    </xf>
    <xf numFmtId="0" fontId="0" fillId="2" borderId="4" xfId="0" applyFill="1" applyBorder="1" applyAlignment="1">
      <alignment horizontal="center"/>
    </xf>
    <xf numFmtId="0" fontId="6" fillId="0" borderId="2" xfId="0" applyFont="1" applyBorder="1" applyAlignment="1" applyProtection="1">
      <alignment horizontal="left" vertical="center"/>
      <protection locked="0"/>
    </xf>
    <xf numFmtId="0" fontId="6" fillId="0" borderId="3" xfId="0" applyFont="1" applyBorder="1" applyAlignment="1" applyProtection="1">
      <alignment horizontal="left" vertical="center"/>
      <protection locked="0"/>
    </xf>
    <xf numFmtId="0" fontId="6" fillId="0" borderId="4" xfId="0" applyFont="1" applyBorder="1" applyAlignment="1" applyProtection="1">
      <alignment horizontal="left" vertical="center"/>
      <protection locked="0"/>
    </xf>
    <xf numFmtId="0" fontId="2" fillId="4" borderId="14" xfId="0" applyFont="1" applyFill="1" applyBorder="1" applyAlignment="1">
      <alignment horizontal="center" vertical="center" wrapText="1"/>
    </xf>
    <xf numFmtId="0" fontId="2" fillId="4" borderId="8" xfId="0" applyFont="1" applyFill="1" applyBorder="1" applyAlignment="1">
      <alignment horizontal="center" vertical="center" wrapText="1"/>
    </xf>
    <xf numFmtId="0" fontId="2" fillId="4" borderId="11" xfId="0" applyFont="1" applyFill="1" applyBorder="1" applyAlignment="1">
      <alignment horizontal="center" vertical="center" wrapText="1"/>
    </xf>
    <xf numFmtId="164" fontId="1" fillId="0" borderId="13" xfId="0" applyNumberFormat="1" applyFont="1" applyBorder="1" applyAlignment="1">
      <alignment horizontal="right" vertical="center" wrapText="1"/>
    </xf>
    <xf numFmtId="0" fontId="0" fillId="0" borderId="13" xfId="0" applyBorder="1" applyAlignment="1" applyProtection="1">
      <alignment horizontal="left" vertical="center" wrapText="1"/>
      <protection locked="0"/>
    </xf>
    <xf numFmtId="0" fontId="0" fillId="0" borderId="5" xfId="0" applyBorder="1" applyAlignment="1" applyProtection="1">
      <alignment horizontal="left" vertical="center" wrapText="1"/>
      <protection locked="0"/>
    </xf>
    <xf numFmtId="0" fontId="0" fillId="0" borderId="12" xfId="0" applyBorder="1" applyAlignment="1" applyProtection="1">
      <alignment horizontal="left" vertical="center" wrapText="1"/>
      <protection locked="0"/>
    </xf>
    <xf numFmtId="0" fontId="0" fillId="0" borderId="14" xfId="0" applyBorder="1" applyAlignment="1" applyProtection="1">
      <alignment horizontal="left" vertical="center" wrapText="1"/>
      <protection locked="0"/>
    </xf>
    <xf numFmtId="0" fontId="0" fillId="0" borderId="8" xfId="0" applyBorder="1" applyAlignment="1" applyProtection="1">
      <alignment horizontal="left" vertical="center" wrapText="1"/>
      <protection locked="0"/>
    </xf>
    <xf numFmtId="0" fontId="0" fillId="0" borderId="11" xfId="0" applyBorder="1" applyAlignment="1" applyProtection="1">
      <alignment horizontal="left" vertical="center" wrapText="1"/>
      <protection locked="0"/>
    </xf>
    <xf numFmtId="0" fontId="1" fillId="0" borderId="1" xfId="0" applyFont="1" applyBorder="1" applyAlignment="1">
      <alignment horizontal="right" vertical="center" wrapText="1"/>
    </xf>
    <xf numFmtId="9" fontId="0" fillId="0" borderId="1" xfId="0" applyNumberFormat="1" applyBorder="1" applyAlignment="1">
      <alignment horizontal="center" vertical="center"/>
    </xf>
    <xf numFmtId="9" fontId="0" fillId="0" borderId="6" xfId="0" applyNumberFormat="1" applyBorder="1" applyAlignment="1">
      <alignment horizontal="center" vertical="center"/>
    </xf>
    <xf numFmtId="0" fontId="0" fillId="0" borderId="1" xfId="0" applyBorder="1" applyAlignment="1" applyProtection="1">
      <alignment horizontal="left"/>
      <protection locked="0"/>
    </xf>
    <xf numFmtId="164" fontId="0" fillId="0" borderId="1" xfId="0" applyNumberFormat="1" applyBorder="1" applyAlignment="1">
      <alignment horizontal="right" vertical="center"/>
    </xf>
    <xf numFmtId="0" fontId="1" fillId="0" borderId="5" xfId="0" applyFont="1" applyBorder="1" applyAlignment="1">
      <alignment horizontal="right" vertical="center" wrapText="1"/>
    </xf>
    <xf numFmtId="0" fontId="6" fillId="0" borderId="1" xfId="0" applyFont="1" applyBorder="1" applyAlignment="1" applyProtection="1">
      <alignment horizontal="left" vertical="center"/>
      <protection locked="0"/>
    </xf>
    <xf numFmtId="0" fontId="1" fillId="0" borderId="9" xfId="0" applyFont="1" applyBorder="1" applyAlignment="1">
      <alignment horizontal="right" vertical="center" wrapText="1"/>
    </xf>
    <xf numFmtId="0" fontId="1" fillId="0" borderId="0" xfId="0" applyFont="1" applyAlignment="1">
      <alignment horizontal="right" vertical="center" wrapText="1"/>
    </xf>
    <xf numFmtId="0" fontId="1" fillId="0" borderId="10" xfId="0" applyFont="1" applyBorder="1" applyAlignment="1">
      <alignment horizontal="right" vertical="center" wrapText="1"/>
    </xf>
    <xf numFmtId="0" fontId="1" fillId="0" borderId="8" xfId="0" applyFont="1" applyBorder="1" applyAlignment="1">
      <alignment horizontal="right" vertical="center" wrapText="1"/>
    </xf>
    <xf numFmtId="0" fontId="1" fillId="3"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1" fillId="0" borderId="1" xfId="0" applyFont="1" applyBorder="1" applyAlignment="1">
      <alignment horizontal="center" vertical="center" wrapText="1"/>
    </xf>
    <xf numFmtId="0" fontId="0" fillId="2" borderId="1" xfId="0" applyFill="1" applyBorder="1" applyAlignment="1">
      <alignment horizontal="center" wrapText="1"/>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1" fillId="0" borderId="15" xfId="0" applyFont="1" applyBorder="1" applyAlignment="1">
      <alignment horizontal="center" vertical="center" wrapText="1"/>
    </xf>
    <xf numFmtId="0" fontId="0" fillId="0" borderId="1" xfId="0" applyBorder="1" applyAlignment="1" applyProtection="1">
      <alignment horizontal="left" vertical="top" wrapText="1"/>
      <protection locked="0"/>
    </xf>
    <xf numFmtId="0" fontId="0" fillId="2" borderId="1" xfId="0" applyFill="1" applyBorder="1" applyAlignment="1">
      <alignment horizontal="center" vertical="center"/>
    </xf>
    <xf numFmtId="0" fontId="0" fillId="0" borderId="2" xfId="0" applyBorder="1" applyAlignment="1" applyProtection="1">
      <alignment horizontal="left" vertical="center" wrapText="1"/>
      <protection locked="0"/>
    </xf>
    <xf numFmtId="0" fontId="0" fillId="0" borderId="3" xfId="0" applyBorder="1" applyAlignment="1" applyProtection="1">
      <alignment horizontal="left" vertical="center" wrapText="1"/>
      <protection locked="0"/>
    </xf>
    <xf numFmtId="0" fontId="0" fillId="0" borderId="4" xfId="0" applyBorder="1" applyAlignment="1" applyProtection="1">
      <alignment horizontal="left" vertical="center" wrapText="1"/>
      <protection locked="0"/>
    </xf>
    <xf numFmtId="0" fontId="26" fillId="0" borderId="13" xfId="0" applyFont="1" applyBorder="1" applyAlignment="1" applyProtection="1">
      <alignment horizontal="left" vertical="center" wrapText="1"/>
      <protection locked="0"/>
    </xf>
    <xf numFmtId="0" fontId="26" fillId="0" borderId="5" xfId="0" applyFont="1" applyBorder="1" applyAlignment="1" applyProtection="1">
      <alignment horizontal="left" vertical="center" wrapText="1"/>
      <protection locked="0"/>
    </xf>
    <xf numFmtId="0" fontId="26" fillId="0" borderId="12" xfId="0" applyFont="1" applyBorder="1" applyAlignment="1" applyProtection="1">
      <alignment horizontal="left" vertical="center" wrapText="1"/>
      <protection locked="0"/>
    </xf>
    <xf numFmtId="0" fontId="26" fillId="0" borderId="14" xfId="0" applyFont="1" applyBorder="1" applyAlignment="1" applyProtection="1">
      <alignment horizontal="left" vertical="center" wrapText="1"/>
      <protection locked="0"/>
    </xf>
    <xf numFmtId="0" fontId="26" fillId="0" borderId="8" xfId="0" applyFont="1" applyBorder="1" applyAlignment="1" applyProtection="1">
      <alignment horizontal="left" vertical="center" wrapText="1"/>
      <protection locked="0"/>
    </xf>
    <xf numFmtId="0" fontId="26" fillId="0" borderId="11" xfId="0" applyFont="1" applyBorder="1" applyAlignment="1" applyProtection="1">
      <alignment horizontal="left" vertical="center" wrapText="1"/>
      <protection locked="0"/>
    </xf>
    <xf numFmtId="0" fontId="0" fillId="0" borderId="1" xfId="0" applyBorder="1" applyAlignment="1" applyProtection="1">
      <alignment horizontal="left" vertical="center" wrapText="1"/>
      <protection locked="0"/>
    </xf>
    <xf numFmtId="0" fontId="3" fillId="0" borderId="1" xfId="0" applyFont="1" applyBorder="1" applyAlignment="1">
      <alignment horizontal="left" vertical="center" wrapText="1"/>
    </xf>
    <xf numFmtId="0" fontId="0" fillId="4" borderId="6" xfId="0" applyFill="1" applyBorder="1" applyAlignment="1">
      <alignment horizontal="center" vertical="center"/>
    </xf>
    <xf numFmtId="0" fontId="0" fillId="4" borderId="15" xfId="0" applyFill="1" applyBorder="1" applyAlignment="1">
      <alignment horizontal="center" vertical="center"/>
    </xf>
    <xf numFmtId="0" fontId="0" fillId="4" borderId="7" xfId="0" applyFill="1" applyBorder="1" applyAlignment="1">
      <alignment horizontal="center" vertical="center"/>
    </xf>
    <xf numFmtId="0" fontId="0" fillId="2" borderId="6" xfId="0" applyFill="1" applyBorder="1" applyAlignment="1">
      <alignment horizontal="center" vertical="center" wrapText="1"/>
    </xf>
    <xf numFmtId="0" fontId="0" fillId="2" borderId="15" xfId="0" applyFill="1" applyBorder="1" applyAlignment="1">
      <alignment horizontal="center" vertical="center" wrapText="1"/>
    </xf>
    <xf numFmtId="0" fontId="0" fillId="2" borderId="7" xfId="0" applyFill="1" applyBorder="1" applyAlignment="1">
      <alignment horizontal="center" vertical="center" wrapText="1"/>
    </xf>
    <xf numFmtId="0" fontId="6" fillId="0" borderId="13" xfId="0" applyFont="1" applyBorder="1" applyAlignment="1" applyProtection="1">
      <alignment horizontal="left" vertical="center"/>
      <protection locked="0"/>
    </xf>
    <xf numFmtId="0" fontId="6" fillId="0" borderId="12" xfId="0" applyFont="1" applyBorder="1" applyAlignment="1" applyProtection="1">
      <alignment horizontal="left" vertical="center"/>
      <protection locked="0"/>
    </xf>
    <xf numFmtId="0" fontId="6" fillId="0" borderId="14" xfId="0" applyFont="1" applyBorder="1" applyAlignment="1" applyProtection="1">
      <alignment horizontal="left" vertical="center"/>
      <protection locked="0"/>
    </xf>
    <xf numFmtId="0" fontId="6" fillId="0" borderId="11" xfId="0" applyFont="1" applyBorder="1" applyAlignment="1" applyProtection="1">
      <alignment horizontal="left" vertical="center"/>
      <protection locked="0"/>
    </xf>
    <xf numFmtId="0" fontId="6" fillId="0" borderId="13" xfId="0" applyFont="1" applyBorder="1" applyAlignment="1" applyProtection="1">
      <alignment horizontal="left" vertical="center" wrapText="1"/>
      <protection locked="0"/>
    </xf>
    <xf numFmtId="0" fontId="6" fillId="0" borderId="12" xfId="0" applyFont="1" applyBorder="1" applyAlignment="1" applyProtection="1">
      <alignment horizontal="left" vertical="center" wrapText="1"/>
      <protection locked="0"/>
    </xf>
    <xf numFmtId="0" fontId="6" fillId="0" borderId="9" xfId="0" applyFont="1" applyBorder="1" applyAlignment="1" applyProtection="1">
      <alignment horizontal="left" vertical="center" wrapText="1"/>
      <protection locked="0"/>
    </xf>
    <xf numFmtId="0" fontId="6" fillId="0" borderId="10" xfId="0" applyFont="1" applyBorder="1" applyAlignment="1" applyProtection="1">
      <alignment horizontal="left" vertical="center" wrapText="1"/>
      <protection locked="0"/>
    </xf>
    <xf numFmtId="0" fontId="6" fillId="0" borderId="14" xfId="0" applyFont="1" applyBorder="1" applyAlignment="1" applyProtection="1">
      <alignment horizontal="left" vertical="center" wrapText="1"/>
      <protection locked="0"/>
    </xf>
    <xf numFmtId="0" fontId="6" fillId="0" borderId="11" xfId="0" applyFont="1" applyBorder="1" applyAlignment="1" applyProtection="1">
      <alignment horizontal="left" vertical="center" wrapText="1"/>
      <protection locked="0"/>
    </xf>
    <xf numFmtId="0" fontId="0" fillId="0" borderId="13" xfId="0" applyBorder="1" applyAlignment="1" applyProtection="1">
      <alignment horizontal="left" vertical="center"/>
      <protection locked="0"/>
    </xf>
    <xf numFmtId="0" fontId="0" fillId="0" borderId="12" xfId="0" applyBorder="1" applyAlignment="1" applyProtection="1">
      <alignment horizontal="left" vertical="center"/>
      <protection locked="0"/>
    </xf>
    <xf numFmtId="0" fontId="0" fillId="0" borderId="14" xfId="0" applyBorder="1" applyAlignment="1" applyProtection="1">
      <alignment horizontal="left" vertical="center"/>
      <protection locked="0"/>
    </xf>
    <xf numFmtId="0" fontId="0" fillId="0" borderId="11" xfId="0" applyBorder="1" applyAlignment="1" applyProtection="1">
      <alignment horizontal="left" vertical="center"/>
      <protection locked="0"/>
    </xf>
    <xf numFmtId="0" fontId="24" fillId="0" borderId="1" xfId="0" applyFont="1" applyBorder="1" applyAlignment="1">
      <alignment horizontal="center" vertical="center" wrapText="1"/>
    </xf>
    <xf numFmtId="0" fontId="24" fillId="0" borderId="3" xfId="0" applyFont="1" applyBorder="1" applyAlignment="1">
      <alignment horizontal="center" vertical="center" wrapText="1"/>
    </xf>
    <xf numFmtId="0" fontId="24" fillId="0" borderId="4" xfId="0" applyFont="1" applyBorder="1" applyAlignment="1">
      <alignment horizontal="center" vertical="center" wrapText="1"/>
    </xf>
    <xf numFmtId="44" fontId="0" fillId="0" borderId="2" xfId="0" applyNumberFormat="1" applyBorder="1" applyAlignment="1">
      <alignment horizontal="right" vertical="center" wrapText="1"/>
    </xf>
    <xf numFmtId="44" fontId="0" fillId="0" borderId="3" xfId="0" applyNumberFormat="1" applyBorder="1" applyAlignment="1">
      <alignment horizontal="right" vertical="center" wrapText="1"/>
    </xf>
    <xf numFmtId="44" fontId="0" fillId="0" borderId="4" xfId="0" applyNumberFormat="1" applyBorder="1" applyAlignment="1">
      <alignment horizontal="right" vertical="center" wrapText="1"/>
    </xf>
    <xf numFmtId="0" fontId="1" fillId="0" borderId="15" xfId="0" applyFont="1" applyBorder="1" applyAlignment="1">
      <alignment horizontal="right" vertical="center" wrapText="1"/>
    </xf>
    <xf numFmtId="0" fontId="0" fillId="0" borderId="13" xfId="0" applyBorder="1" applyAlignment="1" applyProtection="1">
      <alignment horizontal="left" vertical="top" wrapText="1"/>
      <protection locked="0"/>
    </xf>
    <xf numFmtId="0" fontId="0" fillId="0" borderId="5" xfId="0" applyBorder="1" applyAlignment="1" applyProtection="1">
      <alignment horizontal="left" vertical="top" wrapText="1"/>
      <protection locked="0"/>
    </xf>
    <xf numFmtId="0" fontId="0" fillId="0" borderId="12" xfId="0" applyBorder="1" applyAlignment="1" applyProtection="1">
      <alignment horizontal="left" vertical="top" wrapText="1"/>
      <protection locked="0"/>
    </xf>
    <xf numFmtId="0" fontId="0" fillId="0" borderId="9" xfId="0" applyBorder="1" applyAlignment="1" applyProtection="1">
      <alignment horizontal="left" vertical="top" wrapText="1"/>
      <protection locked="0"/>
    </xf>
    <xf numFmtId="0" fontId="0" fillId="0" borderId="0" xfId="0" applyAlignment="1" applyProtection="1">
      <alignment horizontal="left" vertical="top" wrapText="1"/>
      <protection locked="0"/>
    </xf>
    <xf numFmtId="0" fontId="0" fillId="0" borderId="10" xfId="0" applyBorder="1" applyAlignment="1" applyProtection="1">
      <alignment horizontal="left" vertical="top" wrapText="1"/>
      <protection locked="0"/>
    </xf>
    <xf numFmtId="0" fontId="0" fillId="0" borderId="14" xfId="0" applyBorder="1" applyAlignment="1" applyProtection="1">
      <alignment horizontal="left" vertical="top" wrapText="1"/>
      <protection locked="0"/>
    </xf>
    <xf numFmtId="0" fontId="0" fillId="0" borderId="8" xfId="0" applyBorder="1" applyAlignment="1" applyProtection="1">
      <alignment horizontal="left" vertical="top" wrapText="1"/>
      <protection locked="0"/>
    </xf>
    <xf numFmtId="0" fontId="0" fillId="0" borderId="11" xfId="0" applyBorder="1" applyAlignment="1" applyProtection="1">
      <alignment horizontal="left" vertical="top" wrapText="1"/>
      <protection locked="0"/>
    </xf>
    <xf numFmtId="0" fontId="23" fillId="0" borderId="1" xfId="0" applyFont="1" applyBorder="1" applyAlignment="1">
      <alignment horizontal="center" vertical="center" wrapText="1"/>
    </xf>
    <xf numFmtId="0" fontId="1" fillId="0" borderId="1" xfId="0" applyFont="1" applyBorder="1" applyAlignment="1">
      <alignment vertical="center" wrapText="1"/>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8" xfId="0" applyFont="1" applyBorder="1" applyAlignment="1">
      <alignment horizontal="left" vertical="center"/>
    </xf>
    <xf numFmtId="0" fontId="3" fillId="0" borderId="4" xfId="0" applyFont="1" applyBorder="1" applyAlignment="1">
      <alignment horizontal="left" vertical="center"/>
    </xf>
    <xf numFmtId="0" fontId="23" fillId="0" borderId="13" xfId="0" applyFont="1" applyBorder="1" applyAlignment="1">
      <alignment horizontal="right" vertical="center" wrapText="1"/>
    </xf>
    <xf numFmtId="0" fontId="23" fillId="0" borderId="5" xfId="0" applyFont="1" applyBorder="1" applyAlignment="1">
      <alignment horizontal="right" vertical="center" wrapText="1"/>
    </xf>
    <xf numFmtId="0" fontId="23" fillId="0" borderId="12" xfId="0" applyFont="1" applyBorder="1" applyAlignment="1">
      <alignment horizontal="right" vertical="center" wrapText="1"/>
    </xf>
    <xf numFmtId="0" fontId="23" fillId="0" borderId="9" xfId="0" applyFont="1" applyBorder="1" applyAlignment="1">
      <alignment horizontal="right" vertical="center" wrapText="1"/>
    </xf>
    <xf numFmtId="0" fontId="23" fillId="0" borderId="0" xfId="0" applyFont="1" applyAlignment="1">
      <alignment horizontal="right" vertical="center" wrapText="1"/>
    </xf>
    <xf numFmtId="0" fontId="23" fillId="0" borderId="10" xfId="0" applyFont="1" applyBorder="1" applyAlignment="1">
      <alignment horizontal="right" vertical="center" wrapText="1"/>
    </xf>
    <xf numFmtId="0" fontId="23" fillId="0" borderId="14" xfId="0" applyFont="1" applyBorder="1" applyAlignment="1">
      <alignment horizontal="right" vertical="center" wrapText="1"/>
    </xf>
    <xf numFmtId="0" fontId="23" fillId="0" borderId="8" xfId="0" applyFont="1" applyBorder="1" applyAlignment="1">
      <alignment horizontal="right" vertical="center" wrapText="1"/>
    </xf>
    <xf numFmtId="0" fontId="23" fillId="0" borderId="11" xfId="0" applyFont="1" applyBorder="1" applyAlignment="1">
      <alignment horizontal="right" vertical="center" wrapText="1"/>
    </xf>
    <xf numFmtId="0" fontId="1" fillId="3" borderId="13" xfId="0" applyFont="1" applyFill="1" applyBorder="1" applyAlignment="1">
      <alignment horizontal="center" vertical="center" wrapText="1"/>
    </xf>
    <xf numFmtId="0" fontId="1" fillId="3" borderId="5" xfId="0" applyFont="1" applyFill="1" applyBorder="1" applyAlignment="1">
      <alignment horizontal="center" vertical="center" wrapText="1"/>
    </xf>
    <xf numFmtId="0" fontId="1" fillId="3" borderId="12" xfId="0" applyFont="1" applyFill="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11" fillId="0" borderId="13"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12" xfId="0" applyFont="1" applyBorder="1" applyAlignment="1">
      <alignment horizontal="center" vertical="center" wrapText="1"/>
    </xf>
    <xf numFmtId="9" fontId="6" fillId="0" borderId="1" xfId="0" applyNumberFormat="1" applyFont="1" applyBorder="1" applyAlignment="1">
      <alignment horizontal="center" vertical="center" wrapText="1"/>
    </xf>
    <xf numFmtId="0" fontId="11" fillId="0" borderId="1" xfId="0" applyFont="1" applyBorder="1" applyAlignment="1">
      <alignment horizontal="center" vertical="center" wrapText="1"/>
    </xf>
    <xf numFmtId="9" fontId="0" fillId="0" borderId="1" xfId="0" applyNumberFormat="1" applyBorder="1" applyAlignment="1">
      <alignment horizontal="center" vertical="center" wrapText="1"/>
    </xf>
    <xf numFmtId="0" fontId="1" fillId="0" borderId="1" xfId="0" applyFont="1" applyBorder="1" applyAlignment="1">
      <alignment horizontal="center"/>
    </xf>
    <xf numFmtId="0" fontId="1" fillId="4" borderId="13" xfId="0" applyFont="1" applyFill="1" applyBorder="1" applyAlignment="1">
      <alignment horizontal="center" vertical="center" wrapText="1"/>
    </xf>
    <xf numFmtId="0" fontId="1" fillId="4" borderId="12" xfId="0" applyFont="1" applyFill="1" applyBorder="1" applyAlignment="1">
      <alignment horizontal="center" vertical="center" wrapText="1"/>
    </xf>
    <xf numFmtId="0" fontId="1" fillId="4" borderId="9" xfId="0" applyFont="1" applyFill="1" applyBorder="1" applyAlignment="1">
      <alignment horizontal="center" vertical="center" wrapText="1"/>
    </xf>
    <xf numFmtId="0" fontId="1" fillId="4" borderId="10" xfId="0" applyFont="1" applyFill="1" applyBorder="1" applyAlignment="1">
      <alignment horizontal="center" vertical="center" wrapText="1"/>
    </xf>
    <xf numFmtId="0" fontId="1" fillId="4" borderId="14" xfId="0" applyFont="1" applyFill="1" applyBorder="1" applyAlignment="1">
      <alignment horizontal="center" vertical="center" wrapText="1"/>
    </xf>
    <xf numFmtId="0" fontId="1" fillId="4" borderId="11" xfId="0" applyFont="1" applyFill="1" applyBorder="1" applyAlignment="1">
      <alignment horizontal="center" vertical="center" wrapText="1"/>
    </xf>
    <xf numFmtId="0" fontId="1" fillId="3" borderId="6" xfId="0" applyFont="1" applyFill="1" applyBorder="1" applyAlignment="1">
      <alignment horizontal="center" vertical="center" wrapText="1"/>
    </xf>
    <xf numFmtId="0" fontId="1" fillId="0" borderId="13" xfId="0" applyFont="1" applyBorder="1" applyAlignment="1">
      <alignment horizontal="center" vertical="center" wrapText="1"/>
    </xf>
    <xf numFmtId="0" fontId="1" fillId="0" borderId="5" xfId="0" applyFont="1" applyBorder="1" applyAlignment="1">
      <alignment horizontal="center" vertical="center" wrapText="1"/>
    </xf>
    <xf numFmtId="0" fontId="1" fillId="0" borderId="12" xfId="0" applyFont="1" applyBorder="1" applyAlignment="1">
      <alignment horizontal="center" vertical="center" wrapText="1"/>
    </xf>
    <xf numFmtId="9" fontId="0" fillId="0" borderId="2" xfId="0" applyNumberFormat="1" applyBorder="1" applyAlignment="1" applyProtection="1">
      <alignment horizontal="center" vertical="center" wrapText="1"/>
      <protection locked="0"/>
    </xf>
    <xf numFmtId="9" fontId="0" fillId="0" borderId="3" xfId="0" applyNumberFormat="1" applyBorder="1" applyAlignment="1" applyProtection="1">
      <alignment horizontal="center" vertical="center" wrapText="1"/>
      <protection locked="0"/>
    </xf>
    <xf numFmtId="9" fontId="0" fillId="0" borderId="4" xfId="0" applyNumberFormat="1" applyBorder="1" applyAlignment="1" applyProtection="1">
      <alignment horizontal="center" vertical="center" wrapText="1"/>
      <protection locked="0"/>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9" fontId="0" fillId="0" borderId="2" xfId="0" applyNumberFormat="1" applyBorder="1" applyAlignment="1">
      <alignment horizontal="center" vertical="center" wrapText="1"/>
    </xf>
    <xf numFmtId="9" fontId="0" fillId="0" borderId="3" xfId="0" applyNumberFormat="1" applyBorder="1" applyAlignment="1">
      <alignment horizontal="center" vertical="center" wrapText="1"/>
    </xf>
    <xf numFmtId="9" fontId="0" fillId="0" borderId="4" xfId="0" applyNumberFormat="1" applyBorder="1" applyAlignment="1">
      <alignment horizontal="center" vertical="center" wrapText="1"/>
    </xf>
    <xf numFmtId="0" fontId="1" fillId="0" borderId="1" xfId="0" applyFont="1" applyBorder="1" applyAlignment="1">
      <alignment horizontal="left" vertical="center" wrapText="1"/>
    </xf>
    <xf numFmtId="0" fontId="5" fillId="0" borderId="6"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7" xfId="0" applyFont="1" applyBorder="1" applyAlignment="1">
      <alignment horizontal="center" vertical="center" wrapText="1"/>
    </xf>
    <xf numFmtId="0" fontId="0" fillId="2" borderId="7" xfId="0" applyFill="1" applyBorder="1" applyAlignment="1">
      <alignment horizontal="center"/>
    </xf>
    <xf numFmtId="0" fontId="0" fillId="0" borderId="2" xfId="0" applyBorder="1" applyAlignment="1">
      <alignment horizontal="left" vertical="center"/>
    </xf>
    <xf numFmtId="0" fontId="0" fillId="0" borderId="3" xfId="0" applyBorder="1" applyAlignment="1">
      <alignment horizontal="left" vertical="center"/>
    </xf>
    <xf numFmtId="0" fontId="0" fillId="0" borderId="4" xfId="0" applyBorder="1" applyAlignment="1">
      <alignment horizontal="left" vertical="center"/>
    </xf>
    <xf numFmtId="0" fontId="0" fillId="0" borderId="1" xfId="0" applyBorder="1" applyAlignment="1">
      <alignment horizontal="left"/>
    </xf>
    <xf numFmtId="14" fontId="0" fillId="0" borderId="2" xfId="0" applyNumberFormat="1" applyBorder="1" applyAlignment="1">
      <alignment horizontal="left" vertical="center"/>
    </xf>
    <xf numFmtId="0" fontId="6" fillId="0" borderId="2" xfId="0" applyFont="1" applyBorder="1" applyAlignment="1">
      <alignment horizontal="left" vertical="center"/>
    </xf>
    <xf numFmtId="0" fontId="6" fillId="0" borderId="3" xfId="0" applyFont="1" applyBorder="1" applyAlignment="1">
      <alignment horizontal="left" vertical="center"/>
    </xf>
    <xf numFmtId="0" fontId="6" fillId="0" borderId="4" xfId="0" applyFont="1" applyBorder="1" applyAlignment="1">
      <alignment horizontal="left" vertical="center"/>
    </xf>
    <xf numFmtId="0" fontId="6" fillId="0" borderId="1" xfId="0" applyFont="1" applyBorder="1" applyAlignment="1">
      <alignment horizontal="left" vertical="center"/>
    </xf>
    <xf numFmtId="164" fontId="0" fillId="0" borderId="6" xfId="0" applyNumberFormat="1" applyBorder="1" applyAlignment="1">
      <alignment horizontal="right" vertical="center" wrapText="1"/>
    </xf>
    <xf numFmtId="164" fontId="0" fillId="0" borderId="7" xfId="0" applyNumberFormat="1" applyBorder="1" applyAlignment="1">
      <alignment horizontal="right" vertical="center" wrapText="1"/>
    </xf>
    <xf numFmtId="0" fontId="0" fillId="0" borderId="13" xfId="0" applyBorder="1" applyAlignment="1">
      <alignment horizontal="left" vertical="center" wrapText="1"/>
    </xf>
    <xf numFmtId="0" fontId="0" fillId="0" borderId="5" xfId="0" applyBorder="1" applyAlignment="1">
      <alignment horizontal="left" vertical="center" wrapText="1"/>
    </xf>
    <xf numFmtId="0" fontId="0" fillId="0" borderId="12" xfId="0" applyBorder="1" applyAlignment="1">
      <alignment horizontal="left" vertical="center" wrapText="1"/>
    </xf>
    <xf numFmtId="0" fontId="0" fillId="0" borderId="14" xfId="0" applyBorder="1" applyAlignment="1">
      <alignment horizontal="left" vertical="center" wrapText="1"/>
    </xf>
    <xf numFmtId="0" fontId="0" fillId="0" borderId="8" xfId="0" applyBorder="1" applyAlignment="1">
      <alignment horizontal="left" vertical="center" wrapText="1"/>
    </xf>
    <xf numFmtId="0" fontId="0" fillId="0" borderId="11" xfId="0" applyBorder="1" applyAlignment="1">
      <alignment horizontal="left" vertical="center" wrapText="1"/>
    </xf>
    <xf numFmtId="0" fontId="0" fillId="0" borderId="1" xfId="0" applyBorder="1" applyAlignment="1">
      <alignment horizontal="left" vertical="center"/>
    </xf>
    <xf numFmtId="0" fontId="6" fillId="0" borderId="13" xfId="0" applyFont="1" applyBorder="1" applyAlignment="1">
      <alignment horizontal="left" vertical="center" wrapText="1"/>
    </xf>
    <xf numFmtId="0" fontId="6" fillId="0" borderId="12" xfId="0" applyFont="1" applyBorder="1" applyAlignment="1">
      <alignment horizontal="left" vertical="center" wrapText="1"/>
    </xf>
    <xf numFmtId="0" fontId="6" fillId="0" borderId="9" xfId="0" applyFont="1" applyBorder="1" applyAlignment="1">
      <alignment horizontal="left" vertical="center" wrapText="1"/>
    </xf>
    <xf numFmtId="0" fontId="6" fillId="0" borderId="10" xfId="0" applyFont="1" applyBorder="1" applyAlignment="1">
      <alignment horizontal="left" vertical="center" wrapText="1"/>
    </xf>
    <xf numFmtId="0" fontId="6" fillId="0" borderId="14" xfId="0" applyFont="1" applyBorder="1" applyAlignment="1">
      <alignment horizontal="left" vertical="center" wrapText="1"/>
    </xf>
    <xf numFmtId="0" fontId="6" fillId="0" borderId="11" xfId="0" applyFont="1" applyBorder="1" applyAlignment="1">
      <alignment horizontal="left" vertical="center" wrapText="1"/>
    </xf>
    <xf numFmtId="0" fontId="26" fillId="0" borderId="13" xfId="0" applyFont="1" applyBorder="1" applyAlignment="1">
      <alignment horizontal="left" vertical="center" wrapText="1"/>
    </xf>
    <xf numFmtId="0" fontId="26" fillId="0" borderId="5" xfId="0" applyFont="1" applyBorder="1" applyAlignment="1">
      <alignment horizontal="left" vertical="center" wrapText="1"/>
    </xf>
    <xf numFmtId="0" fontId="26" fillId="0" borderId="12" xfId="0" applyFont="1" applyBorder="1" applyAlignment="1">
      <alignment horizontal="left" vertical="center" wrapText="1"/>
    </xf>
    <xf numFmtId="0" fontId="26" fillId="0" borderId="14" xfId="0" applyFont="1" applyBorder="1" applyAlignment="1">
      <alignment horizontal="left" vertical="center" wrapText="1"/>
    </xf>
    <xf numFmtId="0" fontId="26" fillId="0" borderId="8" xfId="0" applyFont="1" applyBorder="1" applyAlignment="1">
      <alignment horizontal="left" vertical="center" wrapText="1"/>
    </xf>
    <xf numFmtId="0" fontId="26" fillId="0" borderId="11" xfId="0" applyFont="1" applyBorder="1" applyAlignment="1">
      <alignment horizontal="left" vertical="center" wrapText="1"/>
    </xf>
    <xf numFmtId="0" fontId="0" fillId="0" borderId="9" xfId="0" applyBorder="1" applyAlignment="1">
      <alignment horizontal="left" vertical="center" wrapText="1"/>
    </xf>
    <xf numFmtId="0" fontId="0" fillId="0" borderId="0" xfId="0" applyAlignment="1">
      <alignment horizontal="left" vertical="center" wrapText="1"/>
    </xf>
    <xf numFmtId="0" fontId="0" fillId="0" borderId="10" xfId="0" applyBorder="1" applyAlignment="1">
      <alignment horizontal="left" vertical="center" wrapText="1"/>
    </xf>
    <xf numFmtId="0" fontId="0" fillId="0" borderId="2" xfId="0" applyBorder="1" applyAlignment="1">
      <alignment horizontal="left" vertical="center" wrapText="1"/>
    </xf>
    <xf numFmtId="0" fontId="0" fillId="0" borderId="3" xfId="0" applyBorder="1" applyAlignment="1">
      <alignment horizontal="left" vertical="center" wrapText="1"/>
    </xf>
    <xf numFmtId="0" fontId="0" fillId="0" borderId="4" xfId="0" applyBorder="1" applyAlignment="1">
      <alignment horizontal="left" vertical="center" wrapText="1"/>
    </xf>
    <xf numFmtId="0" fontId="6" fillId="0" borderId="5" xfId="0" applyFont="1" applyBorder="1" applyAlignment="1">
      <alignment horizontal="left" vertical="center" wrapText="1"/>
    </xf>
    <xf numFmtId="0" fontId="6" fillId="0" borderId="0" xfId="0" applyFont="1" applyAlignment="1">
      <alignment horizontal="left" vertical="center" wrapText="1"/>
    </xf>
    <xf numFmtId="0" fontId="6" fillId="0" borderId="8" xfId="0" applyFont="1" applyBorder="1" applyAlignment="1">
      <alignment horizontal="left" vertical="center" wrapText="1"/>
    </xf>
    <xf numFmtId="0" fontId="28" fillId="5" borderId="16" xfId="0" applyFont="1" applyFill="1" applyBorder="1" applyAlignment="1">
      <alignment horizontal="center" vertical="center"/>
    </xf>
    <xf numFmtId="0" fontId="28" fillId="5" borderId="17" xfId="0" applyFont="1" applyFill="1" applyBorder="1" applyAlignment="1">
      <alignment horizontal="center" vertical="center"/>
    </xf>
    <xf numFmtId="0" fontId="28" fillId="5" borderId="18" xfId="0" applyFont="1" applyFill="1" applyBorder="1" applyAlignment="1">
      <alignment horizontal="center" vertical="center"/>
    </xf>
    <xf numFmtId="0" fontId="0" fillId="0" borderId="13" xfId="0" applyBorder="1" applyAlignment="1">
      <alignment horizontal="left" vertical="center"/>
    </xf>
    <xf numFmtId="0" fontId="0" fillId="0" borderId="12" xfId="0" applyBorder="1" applyAlignment="1">
      <alignment horizontal="left" vertical="center"/>
    </xf>
    <xf numFmtId="0" fontId="0" fillId="0" borderId="14" xfId="0" applyBorder="1" applyAlignment="1">
      <alignment horizontal="left" vertical="center"/>
    </xf>
    <xf numFmtId="0" fontId="0" fillId="0" borderId="11" xfId="0" applyBorder="1" applyAlignment="1">
      <alignment horizontal="left" vertical="center"/>
    </xf>
    <xf numFmtId="0" fontId="6" fillId="0" borderId="13" xfId="0" applyFont="1" applyBorder="1" applyAlignment="1">
      <alignment horizontal="left" vertical="center"/>
    </xf>
    <xf numFmtId="0" fontId="6" fillId="0" borderId="12" xfId="0" applyFont="1" applyBorder="1" applyAlignment="1">
      <alignment horizontal="left" vertical="center"/>
    </xf>
    <xf numFmtId="0" fontId="6" fillId="0" borderId="14" xfId="0" applyFont="1" applyBorder="1" applyAlignment="1">
      <alignment horizontal="left" vertical="center"/>
    </xf>
    <xf numFmtId="0" fontId="6" fillId="0" borderId="11" xfId="0" applyFont="1" applyBorder="1" applyAlignment="1">
      <alignment horizontal="left" vertical="center"/>
    </xf>
    <xf numFmtId="0" fontId="27" fillId="0" borderId="2" xfId="0" applyFont="1" applyBorder="1" applyAlignment="1">
      <alignment horizontal="center" vertical="center" wrapText="1"/>
    </xf>
    <xf numFmtId="0" fontId="27" fillId="0" borderId="3" xfId="0" applyFont="1" applyBorder="1" applyAlignment="1">
      <alignment horizontal="center" vertical="center" wrapText="1"/>
    </xf>
    <xf numFmtId="0" fontId="27" fillId="0" borderId="4" xfId="0" applyFont="1" applyBorder="1" applyAlignment="1">
      <alignment horizontal="center" vertical="center" wrapText="1"/>
    </xf>
    <xf numFmtId="0" fontId="6" fillId="0" borderId="1" xfId="0" applyFont="1" applyBorder="1" applyAlignment="1">
      <alignment horizontal="left" vertical="center" wrapText="1"/>
    </xf>
    <xf numFmtId="0" fontId="27" fillId="3" borderId="1" xfId="0" applyFont="1" applyFill="1" applyBorder="1" applyAlignment="1">
      <alignment horizontal="center" vertical="center" wrapText="1"/>
    </xf>
    <xf numFmtId="0" fontId="27" fillId="0" borderId="13" xfId="0" applyFont="1" applyBorder="1" applyAlignment="1">
      <alignment horizontal="center" vertical="center" wrapText="1"/>
    </xf>
    <xf numFmtId="0" fontId="27" fillId="0" borderId="5" xfId="0" applyFont="1" applyBorder="1" applyAlignment="1">
      <alignment horizontal="center" vertical="center" wrapText="1"/>
    </xf>
    <xf numFmtId="0" fontId="27" fillId="0" borderId="12" xfId="0" applyFont="1" applyBorder="1" applyAlignment="1">
      <alignment horizontal="center" vertical="center" wrapText="1"/>
    </xf>
    <xf numFmtId="0" fontId="6" fillId="0" borderId="1" xfId="0" applyFont="1" applyBorder="1" applyAlignment="1">
      <alignment horizontal="center" vertical="center" wrapText="1"/>
    </xf>
    <xf numFmtId="0" fontId="27" fillId="0" borderId="1" xfId="0" applyFont="1" applyBorder="1" applyAlignment="1">
      <alignment horizontal="center" vertical="center" wrapText="1"/>
    </xf>
  </cellXfs>
  <cellStyles count="1">
    <cellStyle name="Normal" xfId="0" builtinId="0"/>
  </cellStyles>
  <dxfs count="14">
    <dxf>
      <font>
        <b val="0"/>
        <i val="0"/>
        <strike val="0"/>
        <condense val="0"/>
        <extend val="0"/>
        <outline val="0"/>
        <shadow val="0"/>
        <u val="none"/>
        <vertAlign val="baseline"/>
        <sz val="12"/>
        <color theme="1"/>
        <name val="Aptos"/>
        <family val="2"/>
        <scheme val="none"/>
      </font>
      <alignment horizontal="general" vertical="center" textRotation="0" wrapText="1" indent="0" justifyLastLine="0" shrinkToFit="0" readingOrder="0"/>
      <border diagonalUp="0" diagonalDown="0" outline="0">
        <left style="thin">
          <color indexed="64"/>
        </left>
        <right/>
        <top style="thin">
          <color indexed="64"/>
        </top>
        <bottom style="thin">
          <color indexed="64"/>
        </bottom>
      </border>
    </dxf>
    <dxf>
      <font>
        <b/>
        <i val="0"/>
        <strike val="0"/>
        <condense val="0"/>
        <extend val="0"/>
        <outline val="0"/>
        <shadow val="0"/>
        <u val="none"/>
        <vertAlign val="baseline"/>
        <sz val="12"/>
        <color theme="1"/>
        <name val="Aptos"/>
        <family val="2"/>
        <scheme val="none"/>
      </font>
      <fill>
        <patternFill patternType="none">
          <fgColor indexed="64"/>
          <bgColor indexed="65"/>
        </patternFill>
      </fill>
      <alignment horizontal="general"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u val="none"/>
        <vertAlign val="baseline"/>
        <sz val="12"/>
        <name val="Aptos"/>
        <family val="2"/>
        <scheme val="none"/>
      </font>
      <alignment vertical="center" textRotation="0" indent="0" justifyLastLine="0" shrinkToFit="0" readingOrder="0"/>
    </dxf>
    <dxf>
      <border outline="0">
        <bottom style="thin">
          <color indexed="64"/>
        </bottom>
      </border>
    </dxf>
    <dxf>
      <font>
        <b/>
        <i val="0"/>
        <strike val="0"/>
        <condense val="0"/>
        <extend val="0"/>
        <outline val="0"/>
        <shadow val="0"/>
        <u/>
        <vertAlign val="baseline"/>
        <sz val="14"/>
        <color auto="1"/>
        <name val="Aptos"/>
        <family val="2"/>
        <scheme val="none"/>
      </font>
      <fill>
        <patternFill patternType="solid">
          <fgColor indexed="64"/>
          <bgColor rgb="FFC0E6F5"/>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2"/>
        <color theme="1"/>
        <name val="Aptos"/>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right/>
        <top style="thin">
          <color indexed="64"/>
        </top>
        <bottom style="thin">
          <color indexed="64"/>
        </bottom>
      </border>
    </dxf>
    <dxf>
      <font>
        <b/>
        <i val="0"/>
        <strike val="0"/>
        <condense val="0"/>
        <extend val="0"/>
        <outline val="0"/>
        <shadow val="0"/>
        <u val="none"/>
        <vertAlign val="baseline"/>
        <sz val="12"/>
        <color theme="1"/>
        <name val="Aptos"/>
        <family val="2"/>
        <scheme val="none"/>
      </font>
      <fill>
        <patternFill patternType="none">
          <fgColor indexed="64"/>
          <bgColor auto="1"/>
        </patternFill>
      </fill>
      <alignment horizontal="general" vertical="center" textRotation="0"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vertAlign val="baseline"/>
        <sz val="12"/>
        <color theme="1"/>
        <family val="2"/>
      </font>
      <fill>
        <patternFill patternType="none">
          <fgColor indexed="64"/>
          <bgColor auto="1"/>
        </patternFill>
      </fill>
      <alignment horizontal="general" vertical="center" textRotation="0" indent="0" justifyLastLine="0" shrinkToFit="0" readingOrder="0"/>
    </dxf>
    <dxf>
      <border>
        <bottom style="thin">
          <color indexed="64"/>
        </bottom>
      </border>
    </dxf>
    <dxf>
      <font>
        <b/>
        <strike val="0"/>
        <outline val="0"/>
        <shadow val="0"/>
        <u/>
        <vertAlign val="baseline"/>
        <sz val="14"/>
        <color theme="1"/>
        <name val="Aptos"/>
        <family val="2"/>
        <scheme val="none"/>
      </font>
      <fill>
        <patternFill patternType="solid">
          <fgColor indexed="64"/>
          <bgColor rgb="FFC0E6F5"/>
        </patternFill>
      </fill>
      <border diagonalUp="0" diagonalDown="0" outline="0">
        <left style="thin">
          <color indexed="64"/>
        </left>
        <right style="thin">
          <color indexed="64"/>
        </right>
        <top/>
        <bottom/>
      </border>
    </dxf>
  </dxfs>
  <tableStyles count="0" defaultTableStyle="TableStyleMedium2" defaultPivotStyle="PivotStyleLight16"/>
  <colors>
    <mruColors>
      <color rgb="FFE7F7FD"/>
      <color rgb="FFC0E6F5"/>
      <color rgb="FFFFFFCC"/>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checked="Checked" lockText="1" noThreeD="1"/>
</file>

<file path=xl/ctrlProps/ctrlProp12.xml><?xml version="1.0" encoding="utf-8"?>
<formControlPr xmlns="http://schemas.microsoft.com/office/spreadsheetml/2009/9/main" objectType="CheckBox" checked="Checked"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checked="Checked" lockText="1" noThreeD="1"/>
</file>

<file path=xl/ctrlProps/ctrlProp16.xml><?xml version="1.0" encoding="utf-8"?>
<formControlPr xmlns="http://schemas.microsoft.com/office/spreadsheetml/2009/9/main" objectType="CheckBox" checked="Checked"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8162925</xdr:colOff>
      <xdr:row>1</xdr:row>
      <xdr:rowOff>95250</xdr:rowOff>
    </xdr:from>
    <xdr:ext cx="1933598" cy="534589"/>
    <xdr:pic>
      <xdr:nvPicPr>
        <xdr:cNvPr id="2" name="Picture 1">
          <a:extLst>
            <a:ext uri="{FF2B5EF4-FFF2-40B4-BE49-F238E27FC236}">
              <a16:creationId xmlns:a16="http://schemas.microsoft.com/office/drawing/2014/main" id="{FB269FB0-53AA-4855-91F4-6B822C527429}"/>
            </a:ext>
          </a:extLst>
        </xdr:cNvPr>
        <xdr:cNvPicPr>
          <a:picLocks noChangeAspect="1"/>
        </xdr:cNvPicPr>
      </xdr:nvPicPr>
      <xdr:blipFill>
        <a:blip xmlns:r="http://schemas.openxmlformats.org/officeDocument/2006/relationships" r:embed="rId1"/>
        <a:stretch>
          <a:fillRect/>
        </a:stretch>
      </xdr:blipFill>
      <xdr:spPr>
        <a:xfrm>
          <a:off x="2397125" y="276225"/>
          <a:ext cx="1933598" cy="534589"/>
        </a:xfrm>
        <a:prstGeom prst="rect">
          <a:avLst/>
        </a:prstGeom>
      </xdr:spPr>
    </xdr:pic>
    <xdr:clientData/>
  </xdr:oneCellAnchor>
  <xdr:oneCellAnchor>
    <xdr:from>
      <xdr:col>3</xdr:col>
      <xdr:colOff>3219450</xdr:colOff>
      <xdr:row>21</xdr:row>
      <xdr:rowOff>1905000</xdr:rowOff>
    </xdr:from>
    <xdr:ext cx="3082925" cy="2160981"/>
    <xdr:pic>
      <xdr:nvPicPr>
        <xdr:cNvPr id="3" name="Picture 2" descr="A diagram of services for treatment programs&#10;&#10;AI-generated content may be incorrect.">
          <a:extLst>
            <a:ext uri="{FF2B5EF4-FFF2-40B4-BE49-F238E27FC236}">
              <a16:creationId xmlns:a16="http://schemas.microsoft.com/office/drawing/2014/main" id="{D2E99270-48D2-49F1-AE73-C00C5CBDDD26}"/>
            </a:ext>
          </a:extLst>
        </xdr:cNvPr>
        <xdr:cNvPicPr>
          <a:picLocks noChangeAspect="1"/>
        </xdr:cNvPicPr>
      </xdr:nvPicPr>
      <xdr:blipFill>
        <a:blip xmlns:r="http://schemas.openxmlformats.org/officeDocument/2006/relationships" r:embed="rId2"/>
        <a:stretch>
          <a:fillRect/>
        </a:stretch>
      </xdr:blipFill>
      <xdr:spPr>
        <a:xfrm>
          <a:off x="2400300" y="3981450"/>
          <a:ext cx="3082925" cy="2160981"/>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2</xdr:col>
      <xdr:colOff>689610</xdr:colOff>
      <xdr:row>2</xdr:row>
      <xdr:rowOff>146685</xdr:rowOff>
    </xdr:from>
    <xdr:to>
      <xdr:col>2</xdr:col>
      <xdr:colOff>2379368</xdr:colOff>
      <xdr:row>2</xdr:row>
      <xdr:rowOff>705934</xdr:rowOff>
    </xdr:to>
    <xdr:pic>
      <xdr:nvPicPr>
        <xdr:cNvPr id="2" name="Picture 1">
          <a:extLst>
            <a:ext uri="{FF2B5EF4-FFF2-40B4-BE49-F238E27FC236}">
              <a16:creationId xmlns:a16="http://schemas.microsoft.com/office/drawing/2014/main" id="{EE7FC8A6-B35A-46E9-8B64-7F7DEB6B4AF5}"/>
            </a:ext>
          </a:extLst>
        </xdr:cNvPr>
        <xdr:cNvPicPr>
          <a:picLocks noChangeAspect="1"/>
        </xdr:cNvPicPr>
      </xdr:nvPicPr>
      <xdr:blipFill>
        <a:blip xmlns:r="http://schemas.openxmlformats.org/officeDocument/2006/relationships" r:embed="rId1"/>
        <a:stretch>
          <a:fillRect/>
        </a:stretch>
      </xdr:blipFill>
      <xdr:spPr>
        <a:xfrm>
          <a:off x="1215390" y="512445"/>
          <a:ext cx="1693568" cy="544009"/>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5</xdr:col>
          <xdr:colOff>311150</xdr:colOff>
          <xdr:row>24</xdr:row>
          <xdr:rowOff>31750</xdr:rowOff>
        </xdr:from>
        <xdr:to>
          <xdr:col>5</xdr:col>
          <xdr:colOff>501650</xdr:colOff>
          <xdr:row>25</xdr:row>
          <xdr:rowOff>25400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311150</xdr:colOff>
          <xdr:row>21</xdr:row>
          <xdr:rowOff>31750</xdr:rowOff>
        </xdr:from>
        <xdr:to>
          <xdr:col>7</xdr:col>
          <xdr:colOff>501650</xdr:colOff>
          <xdr:row>22</xdr:row>
          <xdr:rowOff>25400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311150</xdr:colOff>
          <xdr:row>24</xdr:row>
          <xdr:rowOff>31750</xdr:rowOff>
        </xdr:from>
        <xdr:to>
          <xdr:col>7</xdr:col>
          <xdr:colOff>501650</xdr:colOff>
          <xdr:row>25</xdr:row>
          <xdr:rowOff>25400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317500</xdr:colOff>
          <xdr:row>21</xdr:row>
          <xdr:rowOff>44450</xdr:rowOff>
        </xdr:from>
        <xdr:to>
          <xdr:col>5</xdr:col>
          <xdr:colOff>508000</xdr:colOff>
          <xdr:row>22</xdr:row>
          <xdr:rowOff>25400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336550</xdr:colOff>
          <xdr:row>200</xdr:row>
          <xdr:rowOff>114300</xdr:rowOff>
        </xdr:from>
        <xdr:to>
          <xdr:col>9</xdr:col>
          <xdr:colOff>527050</xdr:colOff>
          <xdr:row>201</xdr:row>
          <xdr:rowOff>88900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311150</xdr:colOff>
          <xdr:row>194</xdr:row>
          <xdr:rowOff>114300</xdr:rowOff>
        </xdr:from>
        <xdr:to>
          <xdr:col>6</xdr:col>
          <xdr:colOff>508000</xdr:colOff>
          <xdr:row>195</xdr:row>
          <xdr:rowOff>88900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311150</xdr:colOff>
          <xdr:row>194</xdr:row>
          <xdr:rowOff>114300</xdr:rowOff>
        </xdr:from>
        <xdr:to>
          <xdr:col>8</xdr:col>
          <xdr:colOff>508000</xdr:colOff>
          <xdr:row>195</xdr:row>
          <xdr:rowOff>82550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311150</xdr:colOff>
          <xdr:row>194</xdr:row>
          <xdr:rowOff>114300</xdr:rowOff>
        </xdr:from>
        <xdr:to>
          <xdr:col>5</xdr:col>
          <xdr:colOff>508000</xdr:colOff>
          <xdr:row>195</xdr:row>
          <xdr:rowOff>107950</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1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311150</xdr:colOff>
          <xdr:row>194</xdr:row>
          <xdr:rowOff>114300</xdr:rowOff>
        </xdr:from>
        <xdr:to>
          <xdr:col>7</xdr:col>
          <xdr:colOff>508000</xdr:colOff>
          <xdr:row>195</xdr:row>
          <xdr:rowOff>88900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1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311150</xdr:colOff>
          <xdr:row>194</xdr:row>
          <xdr:rowOff>114300</xdr:rowOff>
        </xdr:from>
        <xdr:to>
          <xdr:col>9</xdr:col>
          <xdr:colOff>508000</xdr:colOff>
          <xdr:row>195</xdr:row>
          <xdr:rowOff>82550</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1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2</xdr:col>
      <xdr:colOff>689610</xdr:colOff>
      <xdr:row>2</xdr:row>
      <xdr:rowOff>146685</xdr:rowOff>
    </xdr:from>
    <xdr:to>
      <xdr:col>2</xdr:col>
      <xdr:colOff>2379368</xdr:colOff>
      <xdr:row>2</xdr:row>
      <xdr:rowOff>705934</xdr:rowOff>
    </xdr:to>
    <xdr:pic>
      <xdr:nvPicPr>
        <xdr:cNvPr id="2" name="Picture 1">
          <a:extLst>
            <a:ext uri="{FF2B5EF4-FFF2-40B4-BE49-F238E27FC236}">
              <a16:creationId xmlns:a16="http://schemas.microsoft.com/office/drawing/2014/main" id="{87B210AF-E016-4E2B-B2CA-FF6B086D35AA}"/>
            </a:ext>
          </a:extLst>
        </xdr:cNvPr>
        <xdr:cNvPicPr>
          <a:picLocks noChangeAspect="1"/>
        </xdr:cNvPicPr>
      </xdr:nvPicPr>
      <xdr:blipFill>
        <a:blip xmlns:r="http://schemas.openxmlformats.org/officeDocument/2006/relationships" r:embed="rId1"/>
        <a:stretch>
          <a:fillRect/>
        </a:stretch>
      </xdr:blipFill>
      <xdr:spPr>
        <a:xfrm>
          <a:off x="1388110" y="553085"/>
          <a:ext cx="1690393" cy="561789"/>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5</xdr:col>
          <xdr:colOff>311150</xdr:colOff>
          <xdr:row>24</xdr:row>
          <xdr:rowOff>31750</xdr:rowOff>
        </xdr:from>
        <xdr:to>
          <xdr:col>5</xdr:col>
          <xdr:colOff>508000</xdr:colOff>
          <xdr:row>25</xdr:row>
          <xdr:rowOff>31750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2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311150</xdr:colOff>
          <xdr:row>21</xdr:row>
          <xdr:rowOff>31750</xdr:rowOff>
        </xdr:from>
        <xdr:to>
          <xdr:col>7</xdr:col>
          <xdr:colOff>508000</xdr:colOff>
          <xdr:row>22</xdr:row>
          <xdr:rowOff>31750</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2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311150</xdr:colOff>
          <xdr:row>24</xdr:row>
          <xdr:rowOff>31750</xdr:rowOff>
        </xdr:from>
        <xdr:to>
          <xdr:col>7</xdr:col>
          <xdr:colOff>508000</xdr:colOff>
          <xdr:row>25</xdr:row>
          <xdr:rowOff>31750</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2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317500</xdr:colOff>
          <xdr:row>21</xdr:row>
          <xdr:rowOff>44450</xdr:rowOff>
        </xdr:from>
        <xdr:to>
          <xdr:col>5</xdr:col>
          <xdr:colOff>508000</xdr:colOff>
          <xdr:row>22</xdr:row>
          <xdr:rowOff>31750</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2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336550</xdr:colOff>
          <xdr:row>200</xdr:row>
          <xdr:rowOff>114300</xdr:rowOff>
        </xdr:from>
        <xdr:to>
          <xdr:col>9</xdr:col>
          <xdr:colOff>527050</xdr:colOff>
          <xdr:row>201</xdr:row>
          <xdr:rowOff>88900</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2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311150</xdr:colOff>
          <xdr:row>194</xdr:row>
          <xdr:rowOff>114300</xdr:rowOff>
        </xdr:from>
        <xdr:to>
          <xdr:col>6</xdr:col>
          <xdr:colOff>508000</xdr:colOff>
          <xdr:row>195</xdr:row>
          <xdr:rowOff>101600</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2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311150</xdr:colOff>
          <xdr:row>194</xdr:row>
          <xdr:rowOff>114300</xdr:rowOff>
        </xdr:from>
        <xdr:to>
          <xdr:col>8</xdr:col>
          <xdr:colOff>508000</xdr:colOff>
          <xdr:row>195</xdr:row>
          <xdr:rowOff>101600</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2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311150</xdr:colOff>
          <xdr:row>194</xdr:row>
          <xdr:rowOff>114300</xdr:rowOff>
        </xdr:from>
        <xdr:to>
          <xdr:col>5</xdr:col>
          <xdr:colOff>508000</xdr:colOff>
          <xdr:row>195</xdr:row>
          <xdr:rowOff>114300</xdr:rowOff>
        </xdr:to>
        <xdr:sp macro="" textlink="">
          <xdr:nvSpPr>
            <xdr:cNvPr id="4104" name="Check Box 8" hidden="1">
              <a:extLst>
                <a:ext uri="{63B3BB69-23CF-44E3-9099-C40C66FF867C}">
                  <a14:compatExt spid="_x0000_s4104"/>
                </a:ext>
                <a:ext uri="{FF2B5EF4-FFF2-40B4-BE49-F238E27FC236}">
                  <a16:creationId xmlns:a16="http://schemas.microsoft.com/office/drawing/2014/main" id="{00000000-0008-0000-0200-00000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311150</xdr:colOff>
          <xdr:row>194</xdr:row>
          <xdr:rowOff>114300</xdr:rowOff>
        </xdr:from>
        <xdr:to>
          <xdr:col>7</xdr:col>
          <xdr:colOff>508000</xdr:colOff>
          <xdr:row>195</xdr:row>
          <xdr:rowOff>101600</xdr:rowOff>
        </xdr:to>
        <xdr:sp macro="" textlink="">
          <xdr:nvSpPr>
            <xdr:cNvPr id="4105" name="Check Box 9" hidden="1">
              <a:extLst>
                <a:ext uri="{63B3BB69-23CF-44E3-9099-C40C66FF867C}">
                  <a14:compatExt spid="_x0000_s4105"/>
                </a:ext>
                <a:ext uri="{FF2B5EF4-FFF2-40B4-BE49-F238E27FC236}">
                  <a16:creationId xmlns:a16="http://schemas.microsoft.com/office/drawing/2014/main" id="{00000000-0008-0000-02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311150</xdr:colOff>
          <xdr:row>194</xdr:row>
          <xdr:rowOff>114300</xdr:rowOff>
        </xdr:from>
        <xdr:to>
          <xdr:col>9</xdr:col>
          <xdr:colOff>508000</xdr:colOff>
          <xdr:row>195</xdr:row>
          <xdr:rowOff>101600</xdr:rowOff>
        </xdr:to>
        <xdr:sp macro="" textlink="">
          <xdr:nvSpPr>
            <xdr:cNvPr id="4106" name="Check Box 10" hidden="1">
              <a:extLst>
                <a:ext uri="{63B3BB69-23CF-44E3-9099-C40C66FF867C}">
                  <a14:compatExt spid="_x0000_s4106"/>
                </a:ext>
                <a:ext uri="{FF2B5EF4-FFF2-40B4-BE49-F238E27FC236}">
                  <a16:creationId xmlns:a16="http://schemas.microsoft.com/office/drawing/2014/main" id="{00000000-0008-0000-0200-00000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baldur\mhrsb\Users\jody\Desktop\OH_BH_Redesign_Implementation_2017101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cmahaffey\AppData\Local\Microsoft\Windows\INetCache\Content.Outlook\00Z0CXHC\OH_BH_Redesign_Implementation_20171016.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M:\General\Contracts\Provider%20Contracts\SFY2026\Rate%20Sheets\Coleman\STARB_10697_ContractRateSheet_2026.xlsx" TargetMode="External"/><Relationship Id="rId1" Type="http://schemas.openxmlformats.org/officeDocument/2006/relationships/externalLinkPath" Target="/General/Contracts/Provider%20Contracts/SFY2026/Rate%20Sheets/Coleman/STARB_10697_ContractRateSheet_202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actitionerGroups"/>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ange_Update Log"/>
      <sheetName val="Practioners"/>
      <sheetName val="Code Descriptions"/>
      <sheetName val="Modifers"/>
      <sheetName val="BillingCodes"/>
      <sheetName val="PractitionerGroups"/>
      <sheetName val="BillingRate_ByPractitionerType"/>
      <sheetName val="Base Rates_PlusLicensureGroups"/>
      <sheetName val="ADD-OnCodes"/>
      <sheetName val="Add-On Code Edits"/>
      <sheetName val="NCCI PTP Edits"/>
      <sheetName val="NCCI MUE Edits"/>
      <sheetName val="Benefit Limits"/>
      <sheetName val="Other ODM PTP Edits"/>
      <sheetName val="Diagnosis"/>
      <sheetName val="OTP"/>
      <sheetName val="ACT"/>
      <sheetName val="Service Limits"/>
    </sheetNames>
    <sheetDataSet>
      <sheetData sheetId="0" refreshError="1"/>
      <sheetData sheetId="1" refreshError="1"/>
      <sheetData sheetId="2" refreshError="1"/>
      <sheetData sheetId="3" refreshError="1"/>
      <sheetData sheetId="4" refreshError="1"/>
      <sheetData sheetId="5">
        <row r="2">
          <cell r="A2" t="str">
            <v>MD Only</v>
          </cell>
        </row>
        <row r="3">
          <cell r="A3" t="str">
            <v>MD And PSY</v>
          </cell>
        </row>
        <row r="4">
          <cell r="A4" t="str">
            <v>Non-MD/PSY Medical Based and Independent (Excluding RN/LPN)</v>
          </cell>
        </row>
        <row r="5">
          <cell r="A5" t="str">
            <v>Non-MD Medical BH (Including No RN/LPN)</v>
          </cell>
        </row>
        <row r="6">
          <cell r="A6" t="str">
            <v>Non-MD Medical BH (Excluding RN/LPN)</v>
          </cell>
        </row>
        <row r="7">
          <cell r="A7" t="str">
            <v>Medical Based BH (Excluding  RN/LPN)</v>
          </cell>
        </row>
        <row r="8">
          <cell r="A8" t="str">
            <v>Medical Based BH (Including RN/LPN)</v>
          </cell>
        </row>
        <row r="9">
          <cell r="A9" t="str">
            <v>Non-MD Medical and Non PSY Independent (No RN/LPN)</v>
          </cell>
        </row>
        <row r="10">
          <cell r="A10" t="str">
            <v>Medical and Independent Professionals (Including RN/LPN)</v>
          </cell>
        </row>
        <row r="11">
          <cell r="A11" t="str">
            <v>Medical and Independent Professionals (Excluding  RN/LPN)</v>
          </cell>
        </row>
        <row r="12">
          <cell r="A12" t="str">
            <v>Medical and MH Independent Professionals</v>
          </cell>
        </row>
        <row r="13">
          <cell r="A13" t="str">
            <v>Medical Based and PSY</v>
          </cell>
        </row>
        <row r="14">
          <cell r="A14" t="str">
            <v>Independent BH Professionals</v>
          </cell>
        </row>
        <row r="15">
          <cell r="A15" t="str">
            <v>Independent BH Professionals (Exclude LCDC)</v>
          </cell>
        </row>
        <row r="16">
          <cell r="A16" t="str">
            <v>Independent BH Professionals (Exclude LCDC, LI School PSY)</v>
          </cell>
        </row>
        <row r="17">
          <cell r="A17" t="str">
            <v>RN/LPN and MH Independent BH Professionals</v>
          </cell>
        </row>
        <row r="18">
          <cell r="A18" t="str">
            <v>LPN</v>
          </cell>
        </row>
        <row r="19">
          <cell r="A19" t="str">
            <v>RN</v>
          </cell>
        </row>
        <row r="20">
          <cell r="A20" t="str">
            <v>Nurses</v>
          </cell>
        </row>
        <row r="21">
          <cell r="A21" t="str">
            <v xml:space="preserve">Dependently Licensed Practitioners </v>
          </cell>
        </row>
        <row r="22">
          <cell r="A22" t="str">
            <v>Dependently Licensed Practitioners (excluding LCDC)</v>
          </cell>
        </row>
        <row r="23">
          <cell r="A23" t="str">
            <v>Psychologist Assistant/Intern/Trainee - General Supervision</v>
          </cell>
        </row>
        <row r="24">
          <cell r="A24" t="str">
            <v xml:space="preserve">Trainees/Assistants/Interns </v>
          </cell>
        </row>
        <row r="25">
          <cell r="A25" t="str">
            <v>Trainees/Assistants/Interns (Not Including SW-A)</v>
          </cell>
        </row>
        <row r="26">
          <cell r="A26" t="str">
            <v>Trainees/Assistants/Interns (Not Including CDC-A)</v>
          </cell>
        </row>
        <row r="27">
          <cell r="A27" t="str">
            <v>Trainees/Assistants/Interns (Not Including SW-A, CDC-A)</v>
          </cell>
        </row>
        <row r="28">
          <cell r="A28" t="str">
            <v>Trainees/Assistants/Interns (Not Including PSY-A/I/T, CDC-A)</v>
          </cell>
        </row>
        <row r="29">
          <cell r="A29" t="str">
            <v>Trainees/Assistants/Interns (Not Including PSY-A/I/T, SW-A)</v>
          </cell>
        </row>
        <row r="30">
          <cell r="A30" t="str">
            <v xml:space="preserve">Trainees/Assistants/Interns (Not Including PSY-A/I/T, SW-A, CDC-A)  </v>
          </cell>
        </row>
        <row r="31">
          <cell r="A31" t="str">
            <v>Social Work Assistant</v>
          </cell>
        </row>
        <row r="32">
          <cell r="A32" t="str">
            <v>Case Management Specialist</v>
          </cell>
        </row>
        <row r="33">
          <cell r="A33" t="str">
            <v>Peer Recovery Specialist</v>
          </cell>
        </row>
        <row r="34">
          <cell r="A34" t="str">
            <v>QMHS - All</v>
          </cell>
        </row>
        <row r="35">
          <cell r="A35" t="str">
            <v>QMHS - High School</v>
          </cell>
        </row>
        <row r="36">
          <cell r="A36" t="str">
            <v>QMHS - 3 years</v>
          </cell>
        </row>
        <row r="37">
          <cell r="A37" t="str">
            <v>QMHS - Bachelor</v>
          </cell>
        </row>
        <row r="38">
          <cell r="A38" t="str">
            <v>QMHS - Masters</v>
          </cell>
        </row>
        <row r="39">
          <cell r="A39" t="str">
            <v>Non-Licensed Practitioners</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Medicaid Eligible Services"/>
      <sheetName val="Non-Medicaid Eligible Services"/>
      <sheetName val="Billing Info"/>
      <sheetName val="Outreach and Rates"/>
      <sheetName val="Lookup Tables"/>
      <sheetName val="Insurers"/>
      <sheetName val="Providers"/>
      <sheetName val="Medicaid Codes"/>
      <sheetName val="Non-Medicaid Codes"/>
      <sheetName val="STARB_10697_ContractRateSheet_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Set>
  </externalBook>
</externalLink>
</file>

<file path=xl/persons/person.xml><?xml version="1.0" encoding="utf-8"?>
<personList xmlns="http://schemas.microsoft.com/office/spreadsheetml/2018/threadedcomments" xmlns:x="http://schemas.openxmlformats.org/spreadsheetml/2006/main">
  <person displayName="Jen Richeson" id="{54240BEE-5D62-4F5B-8DA0-8759BDC1B7BD}" userId="S::jen.richeson@starkmhar.org::fef1c100-dbdb-4bb5-96df-d7c124ebc156" providerId="AD"/>
  <person displayName="Stephanie Kutcher" id="{2C0477E8-88D9-419E-96ED-3BB224ECE080}" userId="S::stephanie.kutcher@starkmhar.org::50eb6bbc-17e1-4c45-b6b0-11fb8e6ee2ea"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200BF02-4CD8-4C60-8D8B-1B059E34B180}" name="Table22" displayName="Table22" ref="C63:D66" totalsRowShown="0" headerRowDxfId="13" dataDxfId="11" headerRowBorderDxfId="12" tableBorderDxfId="10" totalsRowBorderDxfId="9">
  <tableColumns count="2">
    <tableColumn id="1" xr3:uid="{736318A6-1B25-4732-9E66-F082D8497F1B}" name="Section" dataDxfId="8"/>
    <tableColumn id="2" xr3:uid="{66D77136-FBBD-4336-A17F-85C1D62EF580}" name="Guidance" dataDxfId="7"/>
  </tableColumns>
  <tableStyleInfo showFirstColumn="0" showLastColumn="0" showRowStripes="0"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BA16003B-3E94-4EBA-A40A-5980C86D9E05}" name="Table33" displayName="Table33" ref="C16:D57" totalsRowShown="0" headerRowDxfId="6" dataDxfId="4" headerRowBorderDxfId="5" tableBorderDxfId="3" totalsRowBorderDxfId="2">
  <autoFilter ref="C16:D57" xr:uid="{258580A7-C7B4-4EC0-B3AA-F683A35EE568}">
    <filterColumn colId="0" hiddenButton="1"/>
    <filterColumn colId="1" hiddenButton="1"/>
  </autoFilter>
  <tableColumns count="2">
    <tableColumn id="1" xr3:uid="{3FA76E09-9262-4F7E-A967-82AAEEE06592}" name="Question" dataDxfId="1"/>
    <tableColumn id="2" xr3:uid="{A82B0B4D-CC7A-43EE-B30E-31741AC1890E}" name="Explanation" dataDxfId="0"/>
  </tableColumns>
  <tableStyleInfo showFirstColumn="0" showLastColumn="0" showRowStripes="0"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G193" dT="2025-04-14T20:45:37.65" personId="{54240BEE-5D62-4F5B-8DA0-8759BDC1B7BD}" id="{F3286786-5AF5-430E-83CB-D9561DE78EFC}">
    <text>Purpose is to deliver a group treatment intervention as deemed medically necessary based on recent assessment and plan and agreement of individual being served. More information can be found in the RFP Guidance Document.</text>
  </threadedComment>
  <threadedComment ref="H193" dT="2025-04-14T20:46:04.20" personId="{54240BEE-5D62-4F5B-8DA0-8759BDC1B7BD}" id="{FD405C85-C885-4048-9DDA-6A0ED4AF0B9E}">
    <text xml:space="preserve">Purpose is to provide/teach educational information about a specific mental health or substance use related content area over a certain number of weeks. More information can be found in the RFP Guidance Document.
</text>
  </threadedComment>
  <threadedComment ref="I193" dT="2025-04-14T20:45:50.59" personId="{54240BEE-5D62-4F5B-8DA0-8759BDC1B7BD}" id="{CFA844AF-BCC2-4523-A9E4-153FC7C03B7C}">
    <text>Purpose is to provide an opportunity for people with common issues to share their personal experiences, feelings, coping strategies, etc. More information can be found in the RFP Guidance Document.</text>
  </threadedComment>
  <threadedComment ref="J193" dT="2025-08-15T19:36:51.68" personId="{2C0477E8-88D9-419E-96ED-3BB224ECE080}" id="{AB350B00-6F35-4B71-8B45-C8A408450CF1}">
    <text xml:space="preserve">Purpose is to deliver a group prevention curriculum as deemed necessary based on referral information and screening for risk factors that meet criteria for selective or indicated populations. More information can be found in the RFP Guidance Document.
</text>
  </threadedComment>
</ThreadedComments>
</file>

<file path=xl/threadedComments/threadedComment2.xml><?xml version="1.0" encoding="utf-8"?>
<ThreadedComments xmlns="http://schemas.microsoft.com/office/spreadsheetml/2018/threadedcomments" xmlns:x="http://schemas.openxmlformats.org/spreadsheetml/2006/main">
  <threadedComment ref="L6" dT="2025-10-21T18:31:53.74" personId="{2C0477E8-88D9-419E-96ED-3BB224ECE080}" id="{7E6C4D18-83DF-48BB-ACD8-22455E9C211F}">
    <text>This should match direct salaries from the Personnel Cost Schedule.</text>
  </threadedComment>
  <threadedComment ref="L7" dT="2025-10-21T18:32:27.69" personId="{2C0477E8-88D9-419E-96ED-3BB224ECE080}" id="{A8202D05-8944-4A8C-A7A3-E382C5773F82}">
    <text>This should match direct benefits from the Personnel Cost Schedule.</text>
  </threadedComment>
  <threadedComment ref="L12" dT="2025-10-21T18:34:06.07" personId="{2C0477E8-88D9-419E-96ED-3BB224ECE080}" id="{6000C41C-CCA9-4D85-BBEF-4920CEB291C1}">
    <text>This should match indirect salaries from the Personnel Cost Schedule.</text>
  </threadedComment>
  <threadedComment ref="L13" dT="2025-10-21T18:46:42.75" personId="{2C0477E8-88D9-419E-96ED-3BB224ECE080}" id="{52261F51-0769-4107-9275-2C5A98EB9E0D}">
    <text>This should match indirect benefits from the Personnel Cost Schedule.</text>
  </threadedComment>
  <threadedComment ref="L21" dT="2025-10-21T18:36:49.59" personId="{2C0477E8-88D9-419E-96ED-3BB224ECE080}" id="{2DE0C200-8433-491B-BA86-F5735B0A7407}">
    <text>If revenue exceeds expenses, add profit to get to $0.00 Net Income.</text>
  </threadedComment>
  <threadedComment ref="L28" dT="2025-10-21T18:38:50.71" personId="{2C0477E8-88D9-419E-96ED-3BB224ECE080}" id="{5DF9700E-F94B-4CD6-9FE2-9830C0DC64BA}">
    <text>This is the dollar amount you are requesting from StarkMHAR.</text>
  </threadedComment>
  <threadedComment ref="K37" dT="2025-10-21T18:40:31.71" personId="{2C0477E8-88D9-419E-96ED-3BB224ECE080}" id="{A3BC15E5-85FC-447C-8559-6ED5D72FD9D9}">
    <text>Select codes from the drop downs that you hope to bill in this program. If you are funded in the current SFY and billing on units, your rate sheet will be a good reference for this section.</text>
  </threadedComment>
  <threadedComment ref="Q103" dT="2025-10-21T18:42:45.52" personId="{2C0477E8-88D9-419E-96ED-3BB224ECE080}" id="{63ED5E62-88AD-483C-9FC4-2B401F6747A2}">
    <text>Knowing these costs will assist StarkMHAR in setting up the billing for your program.</text>
  </threadedComment>
  <threadedComment ref="L109" dT="2025-10-21T18:43:15.44" personId="{2C0477E8-88D9-419E-96ED-3BB224ECE080}" id="{B2419A62-2935-494B-BAFE-B915F223C197}">
    <text>Please make sure the total requested amount in this section is included in the StarkMHAR funding amount.</text>
  </threadedComment>
  <threadedComment ref="G193" dT="2025-04-14T20:45:37.65" personId="{54240BEE-5D62-4F5B-8DA0-8759BDC1B7BD}" id="{09156FDE-A9A1-46E2-9664-7C370EABF956}">
    <text>Purpose is to deliver a group treatment intervention as deemed medically necessary based on recent assessment and plan and agreement of individual being served. More information can be found in the RFP Guidance Document.</text>
  </threadedComment>
  <threadedComment ref="H193" dT="2025-04-14T20:46:04.20" personId="{54240BEE-5D62-4F5B-8DA0-8759BDC1B7BD}" id="{9C18B37F-2E07-43E4-A5F9-3F30643C244E}">
    <text xml:space="preserve">Purpose is to provide/teach educational information about a specific mental health or substance use related content area over a certain number of weeks. More information can be found in the RFP Guidance Document.
</text>
  </threadedComment>
  <threadedComment ref="I193" dT="2025-04-14T20:45:50.59" personId="{54240BEE-5D62-4F5B-8DA0-8759BDC1B7BD}" id="{FEC667B8-10DE-422D-94D1-F32E134125E5}">
    <text>Purpose is to provide an opportunity for people with common issues to share their personal experiences, feelings, coping strategies, etc. More information can be found in the RFP Guidance Document.</text>
  </threadedComment>
  <threadedComment ref="J193" dT="2025-08-15T19:36:51.68" personId="{2C0477E8-88D9-419E-96ED-3BB224ECE080}" id="{6BC462C4-8647-4924-86E2-CEE325C17F8D}">
    <text xml:space="preserve">Purpose is to deliver a group prevention curriculum as deemed necessary based on referral information and screening for risk factors that meet criteria for selective or indicated populations. More information can be found in the RFP Guidance Document.
</text>
  </threadedComment>
</ThreadedComments>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table" Target="../tables/table2.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microsoft.com/office/2017/10/relationships/threadedComment" Target="../threadedComments/threadedComment1.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15.xml"/><Relationship Id="rId13" Type="http://schemas.openxmlformats.org/officeDocument/2006/relationships/ctrlProp" Target="../ctrlProps/ctrlProp20.xml"/><Relationship Id="rId3" Type="http://schemas.openxmlformats.org/officeDocument/2006/relationships/vmlDrawing" Target="../drawings/vmlDrawing2.vml"/><Relationship Id="rId7" Type="http://schemas.openxmlformats.org/officeDocument/2006/relationships/ctrlProp" Target="../ctrlProps/ctrlProp14.xml"/><Relationship Id="rId12" Type="http://schemas.openxmlformats.org/officeDocument/2006/relationships/ctrlProp" Target="../ctrlProps/ctrlProp19.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13.xml"/><Relationship Id="rId11" Type="http://schemas.openxmlformats.org/officeDocument/2006/relationships/ctrlProp" Target="../ctrlProps/ctrlProp18.xml"/><Relationship Id="rId5" Type="http://schemas.openxmlformats.org/officeDocument/2006/relationships/ctrlProp" Target="../ctrlProps/ctrlProp12.xml"/><Relationship Id="rId15" Type="http://schemas.microsoft.com/office/2017/10/relationships/threadedComment" Target="../threadedComments/threadedComment2.xml"/><Relationship Id="rId10" Type="http://schemas.openxmlformats.org/officeDocument/2006/relationships/ctrlProp" Target="../ctrlProps/ctrlProp17.xml"/><Relationship Id="rId4" Type="http://schemas.openxmlformats.org/officeDocument/2006/relationships/ctrlProp" Target="../ctrlProps/ctrlProp11.xml"/><Relationship Id="rId9" Type="http://schemas.openxmlformats.org/officeDocument/2006/relationships/ctrlProp" Target="../ctrlProps/ctrlProp16.xml"/><Relationship Id="rId1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E49789-C141-4117-8AE4-94311433D7A4}">
  <dimension ref="B1:D106"/>
  <sheetViews>
    <sheetView showGridLines="0" tabSelected="1" workbookViewId="0"/>
  </sheetViews>
  <sheetFormatPr defaultColWidth="8.6328125" defaultRowHeight="14.5" x14ac:dyDescent="0.35"/>
  <cols>
    <col min="1" max="1" width="1.6328125" style="9" customWidth="1"/>
    <col min="2" max="2" width="5.1796875" style="9" customWidth="1"/>
    <col min="3" max="3" width="52.08984375" style="9" customWidth="1"/>
    <col min="4" max="4" width="144.36328125" style="9" customWidth="1"/>
    <col min="5" max="16384" width="8.6328125" style="9"/>
  </cols>
  <sheetData>
    <row r="1" spans="3:4" ht="9" customHeight="1" x14ac:dyDescent="0.35"/>
    <row r="2" spans="3:4" ht="21" x14ac:dyDescent="0.5">
      <c r="C2" s="15" t="s">
        <v>168</v>
      </c>
    </row>
    <row r="3" spans="3:4" ht="21" x14ac:dyDescent="0.5">
      <c r="C3" s="15" t="s">
        <v>178</v>
      </c>
    </row>
    <row r="4" spans="3:4" ht="21" x14ac:dyDescent="0.5">
      <c r="C4" s="15" t="s">
        <v>190</v>
      </c>
    </row>
    <row r="5" spans="3:4" ht="9.5" customHeight="1" x14ac:dyDescent="0.45">
      <c r="C5" s="22"/>
    </row>
    <row r="6" spans="3:4" ht="15.5" customHeight="1" x14ac:dyDescent="0.4">
      <c r="C6" s="69" t="s">
        <v>374</v>
      </c>
      <c r="D6" s="69"/>
    </row>
    <row r="7" spans="3:4" ht="9.5" customHeight="1" x14ac:dyDescent="0.45">
      <c r="C7" s="22"/>
    </row>
    <row r="8" spans="3:4" ht="62.5" customHeight="1" x14ac:dyDescent="0.45">
      <c r="C8" s="70" t="s">
        <v>372</v>
      </c>
      <c r="D8" s="71"/>
    </row>
    <row r="9" spans="3:4" ht="10" customHeight="1" x14ac:dyDescent="0.45">
      <c r="C9" s="53"/>
      <c r="D9" s="54"/>
    </row>
    <row r="10" spans="3:4" ht="31" customHeight="1" x14ac:dyDescent="0.4">
      <c r="C10" s="70" t="s">
        <v>373</v>
      </c>
      <c r="D10" s="70"/>
    </row>
    <row r="11" spans="3:4" ht="10" customHeight="1" x14ac:dyDescent="0.4">
      <c r="C11" s="55"/>
      <c r="D11" s="55"/>
    </row>
    <row r="12" spans="3:4" ht="113.5" customHeight="1" x14ac:dyDescent="0.4">
      <c r="C12" s="70" t="s">
        <v>414</v>
      </c>
      <c r="D12" s="70"/>
    </row>
    <row r="13" spans="3:4" ht="10" customHeight="1" x14ac:dyDescent="0.45">
      <c r="C13" s="53"/>
      <c r="D13" s="54"/>
    </row>
    <row r="14" spans="3:4" ht="16" customHeight="1" x14ac:dyDescent="0.4">
      <c r="C14" s="72" t="s">
        <v>431</v>
      </c>
      <c r="D14" s="72"/>
    </row>
    <row r="15" spans="3:4" ht="30" customHeight="1" x14ac:dyDescent="0.35">
      <c r="C15" s="45" t="s">
        <v>183</v>
      </c>
    </row>
    <row r="16" spans="3:4" ht="18.5" x14ac:dyDescent="0.45">
      <c r="C16" s="34" t="s">
        <v>169</v>
      </c>
      <c r="D16" s="35" t="s">
        <v>170</v>
      </c>
    </row>
    <row r="17" spans="2:4" ht="16" x14ac:dyDescent="0.35">
      <c r="B17" s="73">
        <v>1</v>
      </c>
      <c r="C17" s="36" t="s">
        <v>171</v>
      </c>
      <c r="D17" s="30" t="s">
        <v>172</v>
      </c>
    </row>
    <row r="18" spans="2:4" ht="16" x14ac:dyDescent="0.35">
      <c r="B18" s="73"/>
      <c r="C18" s="36" t="s">
        <v>173</v>
      </c>
      <c r="D18" s="30" t="s">
        <v>174</v>
      </c>
    </row>
    <row r="19" spans="2:4" ht="32.5" customHeight="1" x14ac:dyDescent="0.35">
      <c r="B19" s="73"/>
      <c r="C19" s="36" t="s">
        <v>175</v>
      </c>
      <c r="D19" s="29" t="s">
        <v>425</v>
      </c>
    </row>
    <row r="20" spans="2:4" ht="16" x14ac:dyDescent="0.35">
      <c r="B20" s="28"/>
      <c r="C20" s="32"/>
      <c r="D20" s="31"/>
    </row>
    <row r="21" spans="2:4" ht="32" x14ac:dyDescent="0.35">
      <c r="B21" s="73">
        <v>2</v>
      </c>
      <c r="C21" s="36" t="s">
        <v>68</v>
      </c>
      <c r="D21" s="29" t="s">
        <v>432</v>
      </c>
    </row>
    <row r="22" spans="2:4" ht="330" customHeight="1" x14ac:dyDescent="0.35">
      <c r="B22" s="73"/>
      <c r="C22" s="36" t="s">
        <v>71</v>
      </c>
      <c r="D22" s="29" t="s">
        <v>404</v>
      </c>
    </row>
    <row r="23" spans="2:4" ht="32" x14ac:dyDescent="0.35">
      <c r="B23" s="73"/>
      <c r="C23" s="37" t="s">
        <v>182</v>
      </c>
      <c r="D23" s="29" t="s">
        <v>424</v>
      </c>
    </row>
    <row r="24" spans="2:4" ht="16" x14ac:dyDescent="0.35">
      <c r="B24" s="28"/>
      <c r="C24" s="18"/>
      <c r="D24" s="17"/>
    </row>
    <row r="25" spans="2:4" ht="16" x14ac:dyDescent="0.35">
      <c r="B25" s="39">
        <v>3</v>
      </c>
      <c r="C25" s="38" t="s">
        <v>3</v>
      </c>
      <c r="D25" s="16" t="s">
        <v>176</v>
      </c>
    </row>
    <row r="26" spans="2:4" ht="16" x14ac:dyDescent="0.35">
      <c r="B26" s="28"/>
      <c r="C26" s="18"/>
      <c r="D26" s="17"/>
    </row>
    <row r="27" spans="2:4" ht="32" x14ac:dyDescent="0.35">
      <c r="B27" s="73">
        <v>4</v>
      </c>
      <c r="C27" s="38" t="s">
        <v>8</v>
      </c>
      <c r="D27" s="17" t="s">
        <v>423</v>
      </c>
    </row>
    <row r="28" spans="2:4" ht="32" x14ac:dyDescent="0.35">
      <c r="B28" s="73"/>
      <c r="C28" s="38" t="s">
        <v>9</v>
      </c>
      <c r="D28" s="17" t="s">
        <v>429</v>
      </c>
    </row>
    <row r="29" spans="2:4" ht="16" x14ac:dyDescent="0.35">
      <c r="C29" s="18"/>
      <c r="D29" s="17"/>
    </row>
    <row r="30" spans="2:4" ht="48" x14ac:dyDescent="0.35">
      <c r="B30" s="73">
        <v>5</v>
      </c>
      <c r="C30" s="38" t="s">
        <v>12</v>
      </c>
      <c r="D30" s="16" t="s">
        <v>186</v>
      </c>
    </row>
    <row r="31" spans="2:4" ht="32" x14ac:dyDescent="0.35">
      <c r="B31" s="73"/>
      <c r="C31" s="38" t="s">
        <v>13</v>
      </c>
      <c r="D31" s="17" t="s">
        <v>422</v>
      </c>
    </row>
    <row r="32" spans="2:4" ht="32" x14ac:dyDescent="0.35">
      <c r="B32" s="73"/>
      <c r="C32" s="38" t="s">
        <v>61</v>
      </c>
      <c r="D32" s="17" t="s">
        <v>419</v>
      </c>
    </row>
    <row r="33" spans="2:4" ht="16" x14ac:dyDescent="0.35">
      <c r="B33" s="52"/>
      <c r="C33" s="18"/>
      <c r="D33" s="16"/>
    </row>
    <row r="34" spans="2:4" ht="16" x14ac:dyDescent="0.35">
      <c r="B34" s="74">
        <v>6</v>
      </c>
      <c r="C34" s="38" t="s">
        <v>18</v>
      </c>
      <c r="D34" s="47"/>
    </row>
    <row r="35" spans="2:4" ht="16" x14ac:dyDescent="0.35">
      <c r="B35" s="75"/>
      <c r="C35" s="40" t="s">
        <v>181</v>
      </c>
      <c r="D35" s="17" t="s">
        <v>421</v>
      </c>
    </row>
    <row r="36" spans="2:4" ht="32" x14ac:dyDescent="0.35">
      <c r="B36" s="76"/>
      <c r="C36" s="40" t="s">
        <v>180</v>
      </c>
      <c r="D36" s="17" t="s">
        <v>433</v>
      </c>
    </row>
    <row r="37" spans="2:4" ht="16" x14ac:dyDescent="0.35">
      <c r="B37" s="52"/>
      <c r="C37" s="18"/>
      <c r="D37" s="17"/>
    </row>
    <row r="38" spans="2:4" ht="16" x14ac:dyDescent="0.35">
      <c r="B38" s="74">
        <v>7</v>
      </c>
      <c r="C38" s="38" t="s">
        <v>19</v>
      </c>
      <c r="D38" s="47"/>
    </row>
    <row r="39" spans="2:4" ht="48" x14ac:dyDescent="0.35">
      <c r="B39" s="75"/>
      <c r="C39" s="40" t="s">
        <v>62</v>
      </c>
      <c r="D39" s="17" t="s">
        <v>187</v>
      </c>
    </row>
    <row r="40" spans="2:4" ht="32" x14ac:dyDescent="0.35">
      <c r="B40" s="76"/>
      <c r="C40" s="40" t="s">
        <v>20</v>
      </c>
      <c r="D40" s="17" t="s">
        <v>187</v>
      </c>
    </row>
    <row r="41" spans="2:4" ht="16" x14ac:dyDescent="0.35">
      <c r="B41" s="52"/>
      <c r="C41" s="18"/>
      <c r="D41" s="17"/>
    </row>
    <row r="42" spans="2:4" ht="16" x14ac:dyDescent="0.35">
      <c r="B42" s="73">
        <v>8</v>
      </c>
      <c r="C42" s="38" t="s">
        <v>21</v>
      </c>
      <c r="D42" s="47"/>
    </row>
    <row r="43" spans="2:4" ht="48" x14ac:dyDescent="0.35">
      <c r="B43" s="73"/>
      <c r="C43" s="40" t="s">
        <v>405</v>
      </c>
      <c r="D43" s="17" t="s">
        <v>187</v>
      </c>
    </row>
    <row r="44" spans="2:4" ht="16" x14ac:dyDescent="0.35">
      <c r="B44" s="73"/>
      <c r="C44" s="40" t="s">
        <v>22</v>
      </c>
      <c r="D44" s="17" t="s">
        <v>187</v>
      </c>
    </row>
    <row r="45" spans="2:4" ht="80" x14ac:dyDescent="0.35">
      <c r="B45" s="73"/>
      <c r="C45" s="40" t="s">
        <v>388</v>
      </c>
      <c r="D45" s="17" t="s">
        <v>187</v>
      </c>
    </row>
    <row r="46" spans="2:4" ht="16" x14ac:dyDescent="0.35">
      <c r="B46" s="52"/>
      <c r="C46" s="18"/>
      <c r="D46" s="17"/>
    </row>
    <row r="47" spans="2:4" ht="16" x14ac:dyDescent="0.35">
      <c r="B47" s="73">
        <v>9</v>
      </c>
      <c r="C47" s="38" t="s">
        <v>28</v>
      </c>
      <c r="D47" s="47"/>
    </row>
    <row r="48" spans="2:4" ht="48" x14ac:dyDescent="0.35">
      <c r="B48" s="73"/>
      <c r="C48" s="40" t="s">
        <v>179</v>
      </c>
      <c r="D48" s="17" t="s">
        <v>420</v>
      </c>
    </row>
    <row r="49" spans="2:4" ht="16" x14ac:dyDescent="0.35">
      <c r="B49" s="52"/>
      <c r="C49" s="18"/>
      <c r="D49" s="17"/>
    </row>
    <row r="50" spans="2:4" ht="16" x14ac:dyDescent="0.35">
      <c r="B50" s="73">
        <v>10</v>
      </c>
      <c r="C50" s="38" t="s">
        <v>59</v>
      </c>
      <c r="D50" s="47"/>
    </row>
    <row r="51" spans="2:4" ht="48" x14ac:dyDescent="0.35">
      <c r="B51" s="73"/>
      <c r="C51" s="40" t="s">
        <v>23</v>
      </c>
      <c r="D51" s="17" t="s">
        <v>434</v>
      </c>
    </row>
    <row r="52" spans="2:4" ht="16" x14ac:dyDescent="0.35">
      <c r="B52" s="52"/>
      <c r="C52" s="18"/>
      <c r="D52" s="17"/>
    </row>
    <row r="53" spans="2:4" ht="16" x14ac:dyDescent="0.35">
      <c r="B53" s="73">
        <v>11</v>
      </c>
      <c r="C53" s="38" t="s">
        <v>27</v>
      </c>
      <c r="D53" s="47"/>
    </row>
    <row r="54" spans="2:4" ht="128" x14ac:dyDescent="0.35">
      <c r="B54" s="73"/>
      <c r="C54" s="40" t="s">
        <v>397</v>
      </c>
      <c r="D54" s="17" t="s">
        <v>435</v>
      </c>
    </row>
    <row r="55" spans="2:4" ht="16" x14ac:dyDescent="0.35">
      <c r="B55" s="52"/>
      <c r="C55" s="18"/>
      <c r="D55" s="17"/>
    </row>
    <row r="56" spans="2:4" ht="16" x14ac:dyDescent="0.35">
      <c r="B56" s="73">
        <v>12</v>
      </c>
      <c r="C56" s="38" t="s">
        <v>57</v>
      </c>
      <c r="D56" s="47"/>
    </row>
    <row r="57" spans="2:4" ht="64" x14ac:dyDescent="0.35">
      <c r="B57" s="73"/>
      <c r="C57" s="40" t="s">
        <v>192</v>
      </c>
      <c r="D57" s="17" t="s">
        <v>419</v>
      </c>
    </row>
    <row r="58" spans="2:4" x14ac:dyDescent="0.35">
      <c r="B58" s="52"/>
      <c r="C58" s="20"/>
    </row>
    <row r="59" spans="2:4" ht="18.5" x14ac:dyDescent="0.45">
      <c r="B59" s="52"/>
      <c r="C59" s="23" t="s">
        <v>188</v>
      </c>
    </row>
    <row r="60" spans="2:4" ht="16" x14ac:dyDescent="0.4">
      <c r="C60" s="6" t="s">
        <v>418</v>
      </c>
    </row>
    <row r="61" spans="2:4" ht="16" x14ac:dyDescent="0.4">
      <c r="C61" s="6" t="s">
        <v>184</v>
      </c>
    </row>
    <row r="63" spans="2:4" ht="18.5" x14ac:dyDescent="0.45">
      <c r="C63" s="41" t="s">
        <v>177</v>
      </c>
      <c r="D63" s="42" t="s">
        <v>189</v>
      </c>
    </row>
    <row r="64" spans="2:4" ht="80" x14ac:dyDescent="0.35">
      <c r="C64" s="43" t="s">
        <v>29</v>
      </c>
      <c r="D64" s="17" t="s">
        <v>436</v>
      </c>
    </row>
    <row r="65" spans="3:4" ht="48" x14ac:dyDescent="0.35">
      <c r="C65" s="43" t="s">
        <v>185</v>
      </c>
      <c r="D65" s="33" t="s">
        <v>437</v>
      </c>
    </row>
    <row r="66" spans="3:4" ht="112" x14ac:dyDescent="0.35">
      <c r="C66" s="44" t="s">
        <v>56</v>
      </c>
      <c r="D66" s="19" t="s">
        <v>417</v>
      </c>
    </row>
    <row r="67" spans="3:4" x14ac:dyDescent="0.35">
      <c r="C67" s="21"/>
    </row>
    <row r="68" spans="3:4" ht="32" x14ac:dyDescent="0.35">
      <c r="C68" s="68" t="s">
        <v>416</v>
      </c>
      <c r="D68" s="30" t="s">
        <v>415</v>
      </c>
    </row>
    <row r="69" spans="3:4" x14ac:dyDescent="0.35">
      <c r="C69" s="20"/>
    </row>
    <row r="70" spans="3:4" ht="18.5" x14ac:dyDescent="0.45">
      <c r="C70" s="22"/>
    </row>
    <row r="71" spans="3:4" x14ac:dyDescent="0.35">
      <c r="C71" s="20"/>
    </row>
    <row r="72" spans="3:4" ht="14" customHeight="1" x14ac:dyDescent="0.45">
      <c r="C72" s="22"/>
    </row>
    <row r="73" spans="3:4" x14ac:dyDescent="0.35">
      <c r="C73" s="20"/>
    </row>
    <row r="74" spans="3:4" x14ac:dyDescent="0.35">
      <c r="C74" s="20"/>
    </row>
    <row r="75" spans="3:4" x14ac:dyDescent="0.35">
      <c r="C75" s="20"/>
    </row>
    <row r="76" spans="3:4" x14ac:dyDescent="0.35">
      <c r="C76" s="20"/>
    </row>
    <row r="77" spans="3:4" x14ac:dyDescent="0.35">
      <c r="C77" s="20"/>
    </row>
    <row r="78" spans="3:4" x14ac:dyDescent="0.35">
      <c r="C78" s="20"/>
    </row>
    <row r="79" spans="3:4" x14ac:dyDescent="0.35">
      <c r="C79" s="20"/>
    </row>
    <row r="80" spans="3:4" ht="14" customHeight="1" x14ac:dyDescent="0.45">
      <c r="C80" s="22"/>
    </row>
    <row r="81" spans="3:3" ht="14" customHeight="1" x14ac:dyDescent="0.45">
      <c r="C81" s="22"/>
    </row>
    <row r="82" spans="3:3" ht="14" customHeight="1" x14ac:dyDescent="0.45">
      <c r="C82" s="23"/>
    </row>
    <row r="83" spans="3:3" x14ac:dyDescent="0.35">
      <c r="C83" s="21"/>
    </row>
    <row r="87" spans="3:3" x14ac:dyDescent="0.35">
      <c r="C87" s="24"/>
    </row>
    <row r="88" spans="3:3" x14ac:dyDescent="0.35">
      <c r="C88" s="21"/>
    </row>
    <row r="89" spans="3:3" x14ac:dyDescent="0.35">
      <c r="C89" s="25"/>
    </row>
    <row r="90" spans="3:3" x14ac:dyDescent="0.35">
      <c r="C90" s="26"/>
    </row>
    <row r="91" spans="3:3" x14ac:dyDescent="0.35">
      <c r="C91" s="27"/>
    </row>
    <row r="92" spans="3:3" x14ac:dyDescent="0.35">
      <c r="C92" s="26"/>
    </row>
    <row r="93" spans="3:3" x14ac:dyDescent="0.35">
      <c r="C93" s="26"/>
    </row>
    <row r="94" spans="3:3" x14ac:dyDescent="0.35">
      <c r="C94" s="27"/>
    </row>
    <row r="95" spans="3:3" x14ac:dyDescent="0.35">
      <c r="C95" s="21"/>
    </row>
    <row r="96" spans="3:3" x14ac:dyDescent="0.35">
      <c r="C96" s="21"/>
    </row>
    <row r="97" spans="3:3" x14ac:dyDescent="0.35">
      <c r="C97" s="21"/>
    </row>
    <row r="98" spans="3:3" x14ac:dyDescent="0.35">
      <c r="C98" s="24"/>
    </row>
    <row r="99" spans="3:3" x14ac:dyDescent="0.35">
      <c r="C99" s="21"/>
    </row>
    <row r="100" spans="3:3" x14ac:dyDescent="0.35">
      <c r="C100" s="21"/>
    </row>
    <row r="101" spans="3:3" x14ac:dyDescent="0.35">
      <c r="C101" s="21"/>
    </row>
    <row r="102" spans="3:3" x14ac:dyDescent="0.35">
      <c r="C102" s="21"/>
    </row>
    <row r="103" spans="3:3" x14ac:dyDescent="0.35">
      <c r="C103" s="21"/>
    </row>
    <row r="105" spans="3:3" x14ac:dyDescent="0.35">
      <c r="C105" s="24"/>
    </row>
    <row r="106" spans="3:3" x14ac:dyDescent="0.35">
      <c r="C106" s="21"/>
    </row>
  </sheetData>
  <sheetProtection algorithmName="SHA-512" hashValue="f21mdOwCr9hKjPeo348Hbl9EefbBVGqOOTQDbJY9a98Uq4YFJHYInbg9hJX9RCizrp/+ySZ/krT4ikl8W8uYUA==" saltValue="u1CtmSvWZVNAzux5zt35Bw==" spinCount="100000" sheet="1" objects="1" scenarios="1" selectLockedCells="1" selectUnlockedCells="1"/>
  <mergeCells count="16">
    <mergeCell ref="B17:B19"/>
    <mergeCell ref="B47:B48"/>
    <mergeCell ref="B50:B51"/>
    <mergeCell ref="B53:B54"/>
    <mergeCell ref="B56:B57"/>
    <mergeCell ref="B21:B23"/>
    <mergeCell ref="B27:B28"/>
    <mergeCell ref="B30:B32"/>
    <mergeCell ref="B34:B36"/>
    <mergeCell ref="B38:B40"/>
    <mergeCell ref="B42:B45"/>
    <mergeCell ref="C6:D6"/>
    <mergeCell ref="C8:D8"/>
    <mergeCell ref="C10:D10"/>
    <mergeCell ref="C12:D12"/>
    <mergeCell ref="C14:D14"/>
  </mergeCells>
  <pageMargins left="0.25" right="0.25" top="0.5" bottom="0.5" header="0.3" footer="0.3"/>
  <pageSetup orientation="portrait" horizontalDpi="1200" verticalDpi="1200" r:id="rId1"/>
  <drawing r:id="rId2"/>
  <tableParts count="2">
    <tablePart r:id="rId3"/>
    <tablePart r:id="rId4"/>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EE6C3E-71D3-4E53-9253-A9070A09CFA6}">
  <dimension ref="A1:T229"/>
  <sheetViews>
    <sheetView showGridLines="0" zoomScale="90" zoomScaleNormal="90" workbookViewId="0">
      <selection activeCell="F5" sqref="F5:J5"/>
    </sheetView>
  </sheetViews>
  <sheetFormatPr defaultRowHeight="14.5" x14ac:dyDescent="0.35"/>
  <cols>
    <col min="1" max="1" width="3.453125" customWidth="1"/>
    <col min="2" max="2" width="6.54296875" customWidth="1"/>
    <col min="3" max="3" width="45" bestFit="1" customWidth="1"/>
    <col min="4" max="7" width="11.81640625" customWidth="1"/>
    <col min="8" max="8" width="12.453125" customWidth="1"/>
    <col min="9" max="9" width="11.81640625" customWidth="1"/>
    <col min="10" max="10" width="12.36328125" customWidth="1"/>
    <col min="11" max="11" width="11.81640625" customWidth="1"/>
    <col min="12" max="12" width="19.81640625" customWidth="1"/>
    <col min="13" max="14" width="15.81640625" customWidth="1"/>
    <col min="15" max="15" width="12.453125" customWidth="1"/>
    <col min="17" max="17" width="12" customWidth="1"/>
  </cols>
  <sheetData>
    <row r="1" spans="1:20" ht="18" customHeight="1" x14ac:dyDescent="0.35">
      <c r="A1" s="1"/>
    </row>
    <row r="2" spans="1:20" x14ac:dyDescent="0.35">
      <c r="C2" s="148"/>
      <c r="D2" s="148"/>
      <c r="E2" s="148"/>
      <c r="F2" s="148"/>
      <c r="G2" s="148"/>
      <c r="H2" s="148"/>
      <c r="I2" s="148"/>
      <c r="J2" s="148"/>
      <c r="K2" s="148"/>
      <c r="L2" s="148"/>
      <c r="M2" s="148"/>
      <c r="N2" s="148"/>
      <c r="O2" s="148"/>
      <c r="P2" s="148"/>
      <c r="Q2" s="148"/>
      <c r="R2" s="148"/>
      <c r="S2" s="148"/>
      <c r="T2" s="148"/>
    </row>
    <row r="3" spans="1:20" ht="63.65" customHeight="1" x14ac:dyDescent="0.35">
      <c r="C3" s="88" t="s">
        <v>58</v>
      </c>
      <c r="D3" s="88"/>
      <c r="E3" s="88"/>
      <c r="F3" s="88"/>
      <c r="G3" s="88"/>
      <c r="H3" s="88"/>
      <c r="I3" s="88"/>
      <c r="J3" s="88"/>
      <c r="K3" s="88"/>
      <c r="L3" s="88"/>
      <c r="M3" s="88"/>
      <c r="N3" s="88"/>
      <c r="O3" s="88"/>
      <c r="P3" s="88"/>
      <c r="Q3" s="88"/>
      <c r="R3" s="88"/>
      <c r="S3" s="88"/>
      <c r="T3" s="88"/>
    </row>
    <row r="4" spans="1:20" ht="18" customHeight="1" x14ac:dyDescent="0.35">
      <c r="C4" s="153" t="s">
        <v>55</v>
      </c>
      <c r="D4" s="154"/>
      <c r="E4" s="154"/>
      <c r="F4" s="154"/>
      <c r="G4" s="154"/>
      <c r="H4" s="154"/>
      <c r="I4" s="154"/>
      <c r="J4" s="155"/>
      <c r="K4" s="165" t="s">
        <v>29</v>
      </c>
      <c r="L4" s="166"/>
      <c r="M4" s="166"/>
      <c r="N4" s="166"/>
      <c r="O4" s="166"/>
      <c r="P4" s="166"/>
      <c r="Q4" s="166"/>
      <c r="R4" s="166"/>
      <c r="S4" s="166"/>
      <c r="T4" s="167"/>
    </row>
    <row r="5" spans="1:20" x14ac:dyDescent="0.35">
      <c r="B5" s="87">
        <v>1</v>
      </c>
      <c r="C5" s="156" t="s">
        <v>0</v>
      </c>
      <c r="D5" s="157"/>
      <c r="E5" s="158"/>
      <c r="F5" s="112"/>
      <c r="G5" s="113"/>
      <c r="H5" s="113"/>
      <c r="I5" s="113"/>
      <c r="J5" s="114"/>
      <c r="K5" s="151" t="s">
        <v>30</v>
      </c>
      <c r="L5" s="151"/>
      <c r="M5" s="151"/>
      <c r="N5" s="103" t="s">
        <v>33</v>
      </c>
      <c r="O5" s="103"/>
      <c r="P5" s="103"/>
      <c r="Q5" s="103"/>
      <c r="R5" s="103"/>
      <c r="S5" s="103"/>
      <c r="T5" s="103"/>
    </row>
    <row r="6" spans="1:20" x14ac:dyDescent="0.35">
      <c r="B6" s="87"/>
      <c r="C6" s="156" t="s">
        <v>1</v>
      </c>
      <c r="D6" s="157"/>
      <c r="E6" s="158"/>
      <c r="F6" s="112"/>
      <c r="G6" s="113"/>
      <c r="H6" s="113"/>
      <c r="I6" s="113"/>
      <c r="J6" s="114"/>
      <c r="L6" s="2" t="s">
        <v>31</v>
      </c>
      <c r="M6" s="64" t="s">
        <v>53</v>
      </c>
      <c r="N6" s="178"/>
      <c r="O6" s="178"/>
      <c r="P6" s="178"/>
      <c r="Q6" s="178"/>
      <c r="R6" s="178"/>
      <c r="S6" s="178"/>
      <c r="T6" s="178"/>
    </row>
    <row r="7" spans="1:20" x14ac:dyDescent="0.35">
      <c r="B7" s="87"/>
      <c r="C7" s="156" t="s">
        <v>2</v>
      </c>
      <c r="D7" s="157"/>
      <c r="E7" s="158"/>
      <c r="F7" s="112"/>
      <c r="G7" s="113"/>
      <c r="H7" s="113"/>
      <c r="I7" s="113"/>
      <c r="J7" s="114"/>
      <c r="L7" s="2" t="s">
        <v>32</v>
      </c>
      <c r="M7" s="64" t="s">
        <v>53</v>
      </c>
      <c r="N7" s="178"/>
      <c r="O7" s="178"/>
      <c r="P7" s="178"/>
      <c r="Q7" s="178"/>
      <c r="R7" s="178"/>
      <c r="S7" s="178"/>
      <c r="T7" s="178"/>
    </row>
    <row r="8" spans="1:20" ht="14.4" customHeight="1" x14ac:dyDescent="0.35">
      <c r="C8" s="159"/>
      <c r="D8" s="160"/>
      <c r="E8" s="160"/>
      <c r="F8" s="160"/>
      <c r="G8" s="160"/>
      <c r="H8" s="160"/>
      <c r="I8" s="160"/>
      <c r="J8" s="161"/>
      <c r="L8" s="175" t="s">
        <v>40</v>
      </c>
      <c r="M8" s="175"/>
      <c r="N8" s="179">
        <f>SUBTOTAL(9,M6:M7)</f>
        <v>0</v>
      </c>
      <c r="O8" s="175" t="s">
        <v>34</v>
      </c>
      <c r="P8" s="176" t="str">
        <f>IFERROR((N8/O24*100%),"")</f>
        <v/>
      </c>
      <c r="Q8" s="148"/>
      <c r="R8" s="148"/>
      <c r="S8" s="148"/>
      <c r="T8" s="148"/>
    </row>
    <row r="9" spans="1:20" x14ac:dyDescent="0.35">
      <c r="B9" s="206">
        <v>2</v>
      </c>
      <c r="C9" s="156" t="s">
        <v>140</v>
      </c>
      <c r="D9" s="157"/>
      <c r="E9" s="158"/>
      <c r="F9" s="162"/>
      <c r="G9" s="163"/>
      <c r="H9" s="163"/>
      <c r="I9" s="163"/>
      <c r="J9" s="164"/>
      <c r="L9" s="117"/>
      <c r="M9" s="117"/>
      <c r="N9" s="125"/>
      <c r="O9" s="117"/>
      <c r="P9" s="177"/>
      <c r="Q9" s="149"/>
      <c r="R9" s="149"/>
      <c r="S9" s="149"/>
      <c r="T9" s="149"/>
    </row>
    <row r="10" spans="1:20" x14ac:dyDescent="0.35">
      <c r="B10" s="207"/>
      <c r="C10" s="106" t="s">
        <v>60</v>
      </c>
      <c r="D10" s="180"/>
      <c r="E10" s="107"/>
      <c r="F10" s="181"/>
      <c r="G10" s="181"/>
      <c r="H10" s="181"/>
      <c r="I10" s="181"/>
      <c r="J10" s="181"/>
      <c r="K10" s="150"/>
      <c r="L10" s="150"/>
      <c r="M10" s="150"/>
      <c r="N10" s="150"/>
      <c r="O10" s="150"/>
      <c r="P10" s="150"/>
      <c r="Q10" s="150"/>
      <c r="R10" s="150"/>
      <c r="S10" s="150"/>
      <c r="T10" s="150"/>
    </row>
    <row r="11" spans="1:20" ht="14.4" customHeight="1" x14ac:dyDescent="0.35">
      <c r="B11" s="207"/>
      <c r="C11" s="175" t="s">
        <v>43</v>
      </c>
      <c r="D11" s="193"/>
      <c r="E11" s="193"/>
      <c r="F11" s="193"/>
      <c r="G11" s="193"/>
      <c r="H11" s="193"/>
      <c r="I11" s="193"/>
      <c r="J11" s="193"/>
      <c r="K11" s="151" t="s">
        <v>35</v>
      </c>
      <c r="L11" s="151"/>
      <c r="M11" s="151"/>
      <c r="N11" s="92" t="s">
        <v>33</v>
      </c>
      <c r="O11" s="92"/>
      <c r="P11" s="92"/>
      <c r="Q11" s="92"/>
      <c r="R11" s="92"/>
      <c r="S11" s="92"/>
      <c r="T11" s="92"/>
    </row>
    <row r="12" spans="1:20" ht="16.25" customHeight="1" x14ac:dyDescent="0.35">
      <c r="B12" s="207"/>
      <c r="C12" s="175"/>
      <c r="D12" s="193"/>
      <c r="E12" s="193"/>
      <c r="F12" s="193"/>
      <c r="G12" s="193"/>
      <c r="H12" s="193"/>
      <c r="I12" s="193"/>
      <c r="J12" s="193"/>
      <c r="L12" s="3" t="s">
        <v>31</v>
      </c>
      <c r="M12" s="65" t="s">
        <v>53</v>
      </c>
      <c r="N12" s="152"/>
      <c r="O12" s="152"/>
      <c r="P12" s="152"/>
      <c r="Q12" s="152"/>
      <c r="R12" s="152"/>
      <c r="S12" s="152"/>
      <c r="T12" s="152"/>
    </row>
    <row r="13" spans="1:20" x14ac:dyDescent="0.35">
      <c r="B13" s="207"/>
      <c r="C13" s="175"/>
      <c r="D13" s="193"/>
      <c r="E13" s="193"/>
      <c r="F13" s="193"/>
      <c r="G13" s="193"/>
      <c r="H13" s="193"/>
      <c r="I13" s="193"/>
      <c r="J13" s="193"/>
      <c r="L13" s="3" t="s">
        <v>32</v>
      </c>
      <c r="M13" s="65" t="s">
        <v>53</v>
      </c>
      <c r="N13" s="152"/>
      <c r="O13" s="152"/>
      <c r="P13" s="152"/>
      <c r="Q13" s="152"/>
      <c r="R13" s="152"/>
      <c r="S13" s="152"/>
      <c r="T13" s="152"/>
    </row>
    <row r="14" spans="1:20" x14ac:dyDescent="0.35">
      <c r="B14" s="207"/>
      <c r="C14" s="175"/>
      <c r="D14" s="193"/>
      <c r="E14" s="193"/>
      <c r="F14" s="193"/>
      <c r="G14" s="193"/>
      <c r="H14" s="193"/>
      <c r="I14" s="193"/>
      <c r="J14" s="193"/>
      <c r="L14" s="3" t="s">
        <v>37</v>
      </c>
      <c r="M14" s="65" t="s">
        <v>53</v>
      </c>
      <c r="N14" s="152"/>
      <c r="O14" s="152"/>
      <c r="P14" s="152"/>
      <c r="Q14" s="152"/>
      <c r="R14" s="152"/>
      <c r="S14" s="152"/>
      <c r="T14" s="152"/>
    </row>
    <row r="15" spans="1:20" x14ac:dyDescent="0.35">
      <c r="B15" s="207"/>
      <c r="C15" s="175"/>
      <c r="D15" s="193"/>
      <c r="E15" s="193"/>
      <c r="F15" s="193"/>
      <c r="G15" s="193"/>
      <c r="H15" s="193"/>
      <c r="I15" s="193"/>
      <c r="J15" s="193"/>
      <c r="L15" s="3" t="s">
        <v>38</v>
      </c>
      <c r="M15" s="65" t="s">
        <v>53</v>
      </c>
      <c r="N15" s="152"/>
      <c r="O15" s="152"/>
      <c r="P15" s="152"/>
      <c r="Q15" s="152"/>
      <c r="R15" s="152"/>
      <c r="S15" s="152"/>
      <c r="T15" s="152"/>
    </row>
    <row r="16" spans="1:20" x14ac:dyDescent="0.35">
      <c r="B16" s="207"/>
      <c r="C16" s="175"/>
      <c r="D16" s="193"/>
      <c r="E16" s="193"/>
      <c r="F16" s="193"/>
      <c r="G16" s="193"/>
      <c r="H16" s="193"/>
      <c r="I16" s="193"/>
      <c r="J16" s="193"/>
      <c r="L16" s="3" t="s">
        <v>45</v>
      </c>
      <c r="M16" s="65" t="s">
        <v>53</v>
      </c>
      <c r="N16" s="152"/>
      <c r="O16" s="152"/>
      <c r="P16" s="152"/>
      <c r="Q16" s="152"/>
      <c r="R16" s="152"/>
      <c r="S16" s="152"/>
      <c r="T16" s="152"/>
    </row>
    <row r="17" spans="2:20" ht="14.4" customHeight="1" x14ac:dyDescent="0.35">
      <c r="B17" s="207"/>
      <c r="C17" s="175"/>
      <c r="D17" s="193"/>
      <c r="E17" s="193"/>
      <c r="F17" s="193"/>
      <c r="G17" s="193"/>
      <c r="H17" s="193"/>
      <c r="I17" s="193"/>
      <c r="J17" s="193"/>
      <c r="L17" s="123" t="s">
        <v>144</v>
      </c>
      <c r="M17" s="115" t="s">
        <v>53</v>
      </c>
      <c r="N17" s="169"/>
      <c r="O17" s="170"/>
      <c r="P17" s="170"/>
      <c r="Q17" s="170"/>
      <c r="R17" s="170"/>
      <c r="S17" s="170"/>
      <c r="T17" s="171"/>
    </row>
    <row r="18" spans="2:20" x14ac:dyDescent="0.35">
      <c r="B18" s="207"/>
      <c r="C18" s="175"/>
      <c r="D18" s="193"/>
      <c r="E18" s="193"/>
      <c r="F18" s="193"/>
      <c r="G18" s="193"/>
      <c r="H18" s="193"/>
      <c r="I18" s="193"/>
      <c r="J18" s="193"/>
      <c r="L18" s="124"/>
      <c r="M18" s="116"/>
      <c r="N18" s="172"/>
      <c r="O18" s="173"/>
      <c r="P18" s="173"/>
      <c r="Q18" s="173"/>
      <c r="R18" s="173"/>
      <c r="S18" s="173"/>
      <c r="T18" s="174"/>
    </row>
    <row r="19" spans="2:20" ht="14.4" customHeight="1" x14ac:dyDescent="0.35">
      <c r="B19" s="208"/>
      <c r="C19" s="175"/>
      <c r="D19" s="193"/>
      <c r="E19" s="193"/>
      <c r="F19" s="193"/>
      <c r="G19" s="193"/>
      <c r="H19" s="193"/>
      <c r="I19" s="193"/>
      <c r="J19" s="193"/>
      <c r="L19" s="123" t="s">
        <v>145</v>
      </c>
      <c r="M19" s="115" t="s">
        <v>53</v>
      </c>
      <c r="N19" s="169"/>
      <c r="O19" s="170"/>
      <c r="P19" s="170"/>
      <c r="Q19" s="170"/>
      <c r="R19" s="170"/>
      <c r="S19" s="170"/>
      <c r="T19" s="171"/>
    </row>
    <row r="20" spans="2:20" x14ac:dyDescent="0.35">
      <c r="C20" s="159"/>
      <c r="D20" s="160"/>
      <c r="E20" s="160"/>
      <c r="F20" s="160"/>
      <c r="G20" s="160"/>
      <c r="H20" s="160"/>
      <c r="I20" s="160"/>
      <c r="J20" s="161"/>
      <c r="L20" s="124"/>
      <c r="M20" s="116"/>
      <c r="N20" s="172"/>
      <c r="O20" s="173"/>
      <c r="P20" s="173"/>
      <c r="Q20" s="173"/>
      <c r="R20" s="173"/>
      <c r="S20" s="173"/>
      <c r="T20" s="174"/>
    </row>
    <row r="21" spans="2:20" x14ac:dyDescent="0.35">
      <c r="B21" s="87">
        <v>3</v>
      </c>
      <c r="C21" s="106" t="s">
        <v>3</v>
      </c>
      <c r="D21" s="180"/>
      <c r="E21" s="107"/>
      <c r="F21" s="187"/>
      <c r="G21" s="188" t="s">
        <v>4</v>
      </c>
      <c r="H21" s="187"/>
      <c r="I21" s="188" t="s">
        <v>7</v>
      </c>
      <c r="J21" s="209"/>
      <c r="L21" s="3" t="s">
        <v>39</v>
      </c>
      <c r="M21" s="65" t="s">
        <v>53</v>
      </c>
      <c r="N21" s="152"/>
      <c r="O21" s="152"/>
      <c r="P21" s="152"/>
      <c r="Q21" s="152"/>
      <c r="R21" s="152"/>
      <c r="S21" s="152"/>
      <c r="T21" s="152"/>
    </row>
    <row r="22" spans="2:20" ht="14.4" customHeight="1" x14ac:dyDescent="0.35">
      <c r="B22" s="87"/>
      <c r="C22" s="182"/>
      <c r="D22" s="183"/>
      <c r="E22" s="184"/>
      <c r="F22" s="187"/>
      <c r="G22" s="188"/>
      <c r="H22" s="187"/>
      <c r="I22" s="188"/>
      <c r="J22" s="210"/>
      <c r="L22" s="106" t="s">
        <v>41</v>
      </c>
      <c r="M22" s="107"/>
      <c r="N22" s="125">
        <f>SUBTOTAL(9,M12:M21)</f>
        <v>0</v>
      </c>
      <c r="O22" s="117" t="s">
        <v>65</v>
      </c>
      <c r="P22" s="110" t="str">
        <f>IFERROR((N22/O24*100%),"")</f>
        <v/>
      </c>
      <c r="Q22" s="127"/>
      <c r="R22" s="128"/>
      <c r="S22" s="128"/>
      <c r="T22" s="129"/>
    </row>
    <row r="23" spans="2:20" x14ac:dyDescent="0.35">
      <c r="B23" s="87"/>
      <c r="C23" s="182"/>
      <c r="D23" s="183"/>
      <c r="E23" s="184"/>
      <c r="F23" s="187"/>
      <c r="G23" s="188"/>
      <c r="H23" s="187"/>
      <c r="I23" s="188"/>
      <c r="J23" s="210"/>
      <c r="L23" s="108"/>
      <c r="M23" s="109"/>
      <c r="N23" s="126"/>
      <c r="O23" s="118"/>
      <c r="P23" s="111"/>
      <c r="Q23" s="130"/>
      <c r="R23" s="131"/>
      <c r="S23" s="131"/>
      <c r="T23" s="132"/>
    </row>
    <row r="24" spans="2:20" x14ac:dyDescent="0.35">
      <c r="B24" s="87"/>
      <c r="C24" s="182"/>
      <c r="D24" s="183"/>
      <c r="E24" s="184"/>
      <c r="F24" s="187"/>
      <c r="G24" s="188" t="s">
        <v>5</v>
      </c>
      <c r="H24" s="187"/>
      <c r="I24" s="188" t="s">
        <v>6</v>
      </c>
      <c r="J24" s="210"/>
      <c r="L24" s="136" t="s">
        <v>44</v>
      </c>
      <c r="M24" s="137"/>
      <c r="N24" s="138"/>
      <c r="O24" s="168">
        <f>SUM(N8, N22)</f>
        <v>0</v>
      </c>
      <c r="P24" s="107"/>
      <c r="Q24" s="130"/>
      <c r="R24" s="131"/>
      <c r="S24" s="131"/>
      <c r="T24" s="132"/>
    </row>
    <row r="25" spans="2:20" x14ac:dyDescent="0.35">
      <c r="B25" s="87"/>
      <c r="C25" s="182"/>
      <c r="D25" s="183"/>
      <c r="E25" s="184"/>
      <c r="F25" s="187"/>
      <c r="G25" s="188"/>
      <c r="H25" s="187"/>
      <c r="I25" s="188"/>
      <c r="J25" s="210"/>
      <c r="L25" s="139"/>
      <c r="M25" s="140"/>
      <c r="N25" s="141"/>
      <c r="O25" s="108"/>
      <c r="P25" s="109"/>
      <c r="Q25" s="133"/>
      <c r="R25" s="134"/>
      <c r="S25" s="134"/>
      <c r="T25" s="135"/>
    </row>
    <row r="26" spans="2:20" ht="18.5" x14ac:dyDescent="0.35">
      <c r="B26" s="87"/>
      <c r="C26" s="108"/>
      <c r="D26" s="185"/>
      <c r="E26" s="109"/>
      <c r="F26" s="187"/>
      <c r="G26" s="188"/>
      <c r="H26" s="187"/>
      <c r="I26" s="188"/>
      <c r="J26" s="211"/>
      <c r="K26" s="153" t="s">
        <v>42</v>
      </c>
      <c r="L26" s="154"/>
      <c r="M26" s="154"/>
      <c r="N26" s="154"/>
      <c r="O26" s="154"/>
      <c r="P26" s="154"/>
      <c r="Q26" s="154"/>
      <c r="R26" s="154"/>
      <c r="S26" s="154"/>
      <c r="T26" s="155"/>
    </row>
    <row r="27" spans="2:20" x14ac:dyDescent="0.35">
      <c r="C27" s="159"/>
      <c r="D27" s="160"/>
      <c r="E27" s="160"/>
      <c r="F27" s="160"/>
      <c r="G27" s="160"/>
      <c r="H27" s="160"/>
      <c r="I27" s="160"/>
      <c r="J27" s="161"/>
      <c r="K27" s="142" t="s">
        <v>51</v>
      </c>
      <c r="L27" s="143"/>
      <c r="M27" s="143"/>
      <c r="N27" s="144"/>
      <c r="O27" s="145" t="s">
        <v>36</v>
      </c>
      <c r="P27" s="146"/>
      <c r="Q27" s="146"/>
      <c r="R27" s="146"/>
      <c r="S27" s="146"/>
      <c r="T27" s="147"/>
    </row>
    <row r="28" spans="2:20" ht="14.4" customHeight="1" x14ac:dyDescent="0.35">
      <c r="B28" s="87">
        <v>4</v>
      </c>
      <c r="C28" s="106" t="s">
        <v>384</v>
      </c>
      <c r="D28" s="180"/>
      <c r="E28" s="180"/>
      <c r="F28" s="180"/>
      <c r="G28" s="180"/>
      <c r="H28" s="107"/>
      <c r="I28" s="212"/>
      <c r="J28" s="213"/>
      <c r="L28" s="104" t="s">
        <v>46</v>
      </c>
      <c r="M28" s="105"/>
      <c r="N28" s="66" t="s">
        <v>53</v>
      </c>
      <c r="O28" s="112"/>
      <c r="P28" s="113"/>
      <c r="Q28" s="113"/>
      <c r="R28" s="113"/>
      <c r="S28" s="113"/>
      <c r="T28" s="114"/>
    </row>
    <row r="29" spans="2:20" ht="14.4" customHeight="1" x14ac:dyDescent="0.35">
      <c r="B29" s="87"/>
      <c r="C29" s="108"/>
      <c r="D29" s="185"/>
      <c r="E29" s="185"/>
      <c r="F29" s="185"/>
      <c r="G29" s="185"/>
      <c r="H29" s="109"/>
      <c r="I29" s="214"/>
      <c r="J29" s="215"/>
      <c r="L29" s="104" t="s">
        <v>47</v>
      </c>
      <c r="M29" s="105"/>
      <c r="N29" s="67" t="s">
        <v>53</v>
      </c>
      <c r="O29" s="112"/>
      <c r="P29" s="113"/>
      <c r="Q29" s="113"/>
      <c r="R29" s="113"/>
      <c r="S29" s="113"/>
      <c r="T29" s="114"/>
    </row>
    <row r="30" spans="2:20" ht="14.4" customHeight="1" x14ac:dyDescent="0.35">
      <c r="B30" s="87"/>
      <c r="C30" s="106" t="s">
        <v>141</v>
      </c>
      <c r="D30" s="180"/>
      <c r="E30" s="180"/>
      <c r="F30" s="180"/>
      <c r="G30" s="180"/>
      <c r="H30" s="107"/>
      <c r="I30" s="216"/>
      <c r="J30" s="217"/>
      <c r="L30" s="104" t="s">
        <v>48</v>
      </c>
      <c r="M30" s="105"/>
      <c r="N30" s="67" t="s">
        <v>53</v>
      </c>
      <c r="O30" s="112"/>
      <c r="P30" s="113"/>
      <c r="Q30" s="113"/>
      <c r="R30" s="113"/>
      <c r="S30" s="113"/>
      <c r="T30" s="114"/>
    </row>
    <row r="31" spans="2:20" ht="14.4" customHeight="1" x14ac:dyDescent="0.35">
      <c r="B31" s="87"/>
      <c r="C31" s="182"/>
      <c r="D31" s="183"/>
      <c r="E31" s="183"/>
      <c r="F31" s="183"/>
      <c r="G31" s="183"/>
      <c r="H31" s="184"/>
      <c r="I31" s="218"/>
      <c r="J31" s="219"/>
      <c r="L31" s="104" t="s">
        <v>49</v>
      </c>
      <c r="M31" s="105"/>
      <c r="N31" s="67" t="s">
        <v>53</v>
      </c>
      <c r="O31" s="112"/>
      <c r="P31" s="113"/>
      <c r="Q31" s="113"/>
      <c r="R31" s="113"/>
      <c r="S31" s="113"/>
      <c r="T31" s="114"/>
    </row>
    <row r="32" spans="2:20" ht="14.4" customHeight="1" x14ac:dyDescent="0.35">
      <c r="B32" s="87"/>
      <c r="C32" s="108"/>
      <c r="D32" s="185"/>
      <c r="E32" s="185"/>
      <c r="F32" s="185"/>
      <c r="G32" s="185"/>
      <c r="H32" s="109"/>
      <c r="I32" s="220"/>
      <c r="J32" s="221"/>
      <c r="L32" s="104" t="s">
        <v>50</v>
      </c>
      <c r="M32" s="105"/>
      <c r="N32" s="67" t="s">
        <v>53</v>
      </c>
      <c r="O32" s="112"/>
      <c r="P32" s="113"/>
      <c r="Q32" s="113"/>
      <c r="R32" s="113"/>
      <c r="S32" s="113"/>
      <c r="T32" s="114"/>
    </row>
    <row r="33" spans="1:20" ht="14.4" customHeight="1" x14ac:dyDescent="0.35">
      <c r="C33" s="159"/>
      <c r="D33" s="160"/>
      <c r="E33" s="160"/>
      <c r="F33" s="160"/>
      <c r="G33" s="160"/>
      <c r="H33" s="160"/>
      <c r="I33" s="160"/>
      <c r="J33" s="161"/>
      <c r="L33" s="104" t="s">
        <v>15</v>
      </c>
      <c r="M33" s="105"/>
      <c r="N33" s="67" t="s">
        <v>53</v>
      </c>
      <c r="O33" s="112"/>
      <c r="P33" s="113"/>
      <c r="Q33" s="113"/>
      <c r="R33" s="113"/>
      <c r="S33" s="113"/>
      <c r="T33" s="114"/>
    </row>
    <row r="34" spans="1:20" ht="14.4" customHeight="1" x14ac:dyDescent="0.35">
      <c r="A34" s="51"/>
      <c r="B34" s="206">
        <v>5</v>
      </c>
      <c r="C34" s="106" t="s">
        <v>12</v>
      </c>
      <c r="D34" s="180"/>
      <c r="E34" s="180"/>
      <c r="F34" s="180"/>
      <c r="G34" s="180"/>
      <c r="H34" s="107"/>
      <c r="I34" s="222"/>
      <c r="J34" s="223"/>
      <c r="L34" s="106" t="s">
        <v>52</v>
      </c>
      <c r="M34" s="107"/>
      <c r="N34" s="125">
        <f>SUM(N28:N33)</f>
        <v>0</v>
      </c>
      <c r="O34" s="117" t="s">
        <v>66</v>
      </c>
      <c r="P34" s="119">
        <f>+N34-O24</f>
        <v>0</v>
      </c>
      <c r="Q34" s="120"/>
      <c r="R34" s="106" t="s">
        <v>54</v>
      </c>
      <c r="S34" s="107"/>
      <c r="T34" s="110" t="str">
        <f>IFERROR((N28/N34),"")</f>
        <v/>
      </c>
    </row>
    <row r="35" spans="1:20" ht="14.5" customHeight="1" x14ac:dyDescent="0.35">
      <c r="A35" s="51"/>
      <c r="B35" s="207"/>
      <c r="C35" s="108"/>
      <c r="D35" s="185"/>
      <c r="E35" s="185"/>
      <c r="F35" s="185"/>
      <c r="G35" s="185"/>
      <c r="H35" s="109"/>
      <c r="I35" s="224"/>
      <c r="J35" s="225"/>
      <c r="L35" s="108"/>
      <c r="M35" s="109"/>
      <c r="N35" s="126"/>
      <c r="O35" s="118"/>
      <c r="P35" s="121"/>
      <c r="Q35" s="122"/>
      <c r="R35" s="108"/>
      <c r="S35" s="109"/>
      <c r="T35" s="111"/>
    </row>
    <row r="36" spans="1:20" ht="18.5" customHeight="1" x14ac:dyDescent="0.45">
      <c r="A36" s="51"/>
      <c r="B36" s="207"/>
      <c r="C36" s="175" t="s">
        <v>13</v>
      </c>
      <c r="D36" s="190" t="s">
        <v>10</v>
      </c>
      <c r="E36" s="190" t="s">
        <v>385</v>
      </c>
      <c r="F36" s="190" t="s">
        <v>11</v>
      </c>
      <c r="G36" s="188" t="s">
        <v>385</v>
      </c>
      <c r="H36" s="257" t="s">
        <v>387</v>
      </c>
      <c r="I36" s="258"/>
      <c r="J36" s="259"/>
      <c r="K36" s="89" t="s">
        <v>56</v>
      </c>
      <c r="L36" s="90"/>
      <c r="M36" s="90"/>
      <c r="N36" s="90"/>
      <c r="O36" s="90"/>
      <c r="P36" s="90"/>
      <c r="Q36" s="90"/>
      <c r="R36" s="90"/>
      <c r="S36" s="90"/>
      <c r="T36" s="91"/>
    </row>
    <row r="37" spans="1:20" ht="14.5" customHeight="1" x14ac:dyDescent="0.35">
      <c r="A37" s="51"/>
      <c r="B37" s="207"/>
      <c r="C37" s="175"/>
      <c r="D37" s="192"/>
      <c r="E37" s="191"/>
      <c r="F37" s="192"/>
      <c r="G37" s="188"/>
      <c r="H37" s="188" t="s">
        <v>280</v>
      </c>
      <c r="I37" s="188"/>
      <c r="J37" s="188"/>
      <c r="K37" s="186" t="s">
        <v>253</v>
      </c>
      <c r="L37" s="186"/>
      <c r="M37" s="186"/>
      <c r="N37" s="186"/>
      <c r="O37" s="186"/>
      <c r="P37" s="186"/>
      <c r="Q37" s="186"/>
      <c r="R37" s="186"/>
      <c r="S37" s="186"/>
      <c r="T37" s="186"/>
    </row>
    <row r="38" spans="1:20" x14ac:dyDescent="0.35">
      <c r="A38" s="51"/>
      <c r="B38" s="207"/>
      <c r="C38" s="175"/>
      <c r="D38" s="191"/>
      <c r="E38" s="61"/>
      <c r="F38" s="191"/>
      <c r="G38" s="62"/>
      <c r="H38" s="260">
        <f>SUM(E38,G38,E41,G41,E44)</f>
        <v>0</v>
      </c>
      <c r="I38" s="261"/>
      <c r="J38" s="262"/>
      <c r="K38" s="186"/>
      <c r="L38" s="186"/>
      <c r="M38" s="186"/>
      <c r="N38" s="186"/>
      <c r="O38" s="186"/>
      <c r="P38" s="186"/>
      <c r="Q38" s="186"/>
      <c r="R38" s="186"/>
      <c r="S38" s="186"/>
      <c r="T38" s="186"/>
    </row>
    <row r="39" spans="1:20" ht="14.5" customHeight="1" x14ac:dyDescent="0.35">
      <c r="A39" s="51"/>
      <c r="B39" s="207"/>
      <c r="C39" s="175"/>
      <c r="D39" s="190" t="s">
        <v>14</v>
      </c>
      <c r="E39" s="190" t="s">
        <v>385</v>
      </c>
      <c r="F39" s="190" t="s">
        <v>142</v>
      </c>
      <c r="G39" s="188" t="s">
        <v>385</v>
      </c>
      <c r="H39" s="263" t="s">
        <v>279</v>
      </c>
      <c r="I39" s="264"/>
      <c r="J39" s="265"/>
      <c r="K39" s="186"/>
      <c r="L39" s="186"/>
      <c r="M39" s="186"/>
      <c r="N39" s="186"/>
      <c r="O39" s="186"/>
      <c r="P39" s="186"/>
      <c r="Q39" s="186"/>
      <c r="R39" s="186"/>
      <c r="S39" s="186"/>
      <c r="T39" s="186"/>
    </row>
    <row r="40" spans="1:20" x14ac:dyDescent="0.35">
      <c r="A40" s="51"/>
      <c r="B40" s="207"/>
      <c r="C40" s="175"/>
      <c r="D40" s="192"/>
      <c r="E40" s="191"/>
      <c r="F40" s="192"/>
      <c r="G40" s="188"/>
      <c r="H40" s="266">
        <f>IFERROR(H38/I34,0)</f>
        <v>0</v>
      </c>
      <c r="I40" s="266"/>
      <c r="J40" s="266"/>
      <c r="K40" s="50"/>
      <c r="L40" s="226" t="s">
        <v>276</v>
      </c>
      <c r="M40" s="226"/>
      <c r="N40" s="226"/>
      <c r="O40" s="227" t="s">
        <v>277</v>
      </c>
      <c r="P40" s="227"/>
      <c r="Q40" s="227"/>
      <c r="R40" s="227"/>
      <c r="S40" s="227"/>
      <c r="T40" s="228"/>
    </row>
    <row r="41" spans="1:20" ht="14.5" customHeight="1" x14ac:dyDescent="0.35">
      <c r="A41" s="51"/>
      <c r="B41" s="207"/>
      <c r="C41" s="175"/>
      <c r="D41" s="191"/>
      <c r="E41" s="61"/>
      <c r="F41" s="191"/>
      <c r="G41" s="62"/>
      <c r="H41" s="267" t="s">
        <v>386</v>
      </c>
      <c r="I41" s="267"/>
      <c r="J41" s="267"/>
      <c r="K41" s="50"/>
      <c r="L41" s="198"/>
      <c r="M41" s="199"/>
      <c r="N41" s="200"/>
      <c r="O41" s="198"/>
      <c r="P41" s="199"/>
      <c r="Q41" s="199"/>
      <c r="R41" s="199"/>
      <c r="S41" s="199"/>
      <c r="T41" s="200"/>
    </row>
    <row r="42" spans="1:20" x14ac:dyDescent="0.35">
      <c r="A42" s="51"/>
      <c r="B42" s="207"/>
      <c r="C42" s="175"/>
      <c r="D42" s="190" t="s">
        <v>15</v>
      </c>
      <c r="E42" s="190" t="s">
        <v>385</v>
      </c>
      <c r="F42" s="270"/>
      <c r="G42" s="271"/>
      <c r="H42" s="268">
        <f>IFERROR((E41+G41)/H38,0)</f>
        <v>0</v>
      </c>
      <c r="I42" s="268"/>
      <c r="J42" s="268"/>
      <c r="K42" s="50"/>
      <c r="L42" s="201"/>
      <c r="M42" s="202"/>
      <c r="N42" s="203"/>
      <c r="O42" s="201"/>
      <c r="P42" s="202"/>
      <c r="Q42" s="202"/>
      <c r="R42" s="202"/>
      <c r="S42" s="202"/>
      <c r="T42" s="203"/>
    </row>
    <row r="43" spans="1:20" x14ac:dyDescent="0.35">
      <c r="A43" s="51"/>
      <c r="B43" s="207"/>
      <c r="C43" s="175"/>
      <c r="D43" s="192"/>
      <c r="E43" s="191"/>
      <c r="F43" s="272"/>
      <c r="G43" s="273"/>
      <c r="H43" s="269" t="s">
        <v>278</v>
      </c>
      <c r="I43" s="269"/>
      <c r="J43" s="269"/>
      <c r="K43" s="50"/>
      <c r="L43" s="198"/>
      <c r="M43" s="199"/>
      <c r="N43" s="200"/>
      <c r="O43" s="198"/>
      <c r="P43" s="199"/>
      <c r="Q43" s="199"/>
      <c r="R43" s="199"/>
      <c r="S43" s="199"/>
      <c r="T43" s="200"/>
    </row>
    <row r="44" spans="1:20" x14ac:dyDescent="0.35">
      <c r="A44" s="51"/>
      <c r="B44" s="207"/>
      <c r="C44" s="175"/>
      <c r="D44" s="191"/>
      <c r="E44" s="61"/>
      <c r="F44" s="274"/>
      <c r="G44" s="275"/>
      <c r="H44" s="268">
        <f>IFERROR(E44/H38,0)</f>
        <v>0</v>
      </c>
      <c r="I44" s="268"/>
      <c r="J44" s="268"/>
      <c r="K44" s="50"/>
      <c r="L44" s="201"/>
      <c r="M44" s="202"/>
      <c r="N44" s="203"/>
      <c r="O44" s="201"/>
      <c r="P44" s="202"/>
      <c r="Q44" s="202"/>
      <c r="R44" s="202"/>
      <c r="S44" s="202"/>
      <c r="T44" s="203"/>
    </row>
    <row r="45" spans="1:20" ht="14.5" customHeight="1" x14ac:dyDescent="0.35">
      <c r="A45" s="51"/>
      <c r="B45" s="207"/>
      <c r="C45" s="175" t="s">
        <v>61</v>
      </c>
      <c r="D45" s="193"/>
      <c r="E45" s="193"/>
      <c r="F45" s="193"/>
      <c r="G45" s="193"/>
      <c r="H45" s="193"/>
      <c r="I45" s="193"/>
      <c r="J45" s="193"/>
      <c r="K45" s="50"/>
      <c r="L45" s="198"/>
      <c r="M45" s="199"/>
      <c r="N45" s="200"/>
      <c r="O45" s="198"/>
      <c r="P45" s="199"/>
      <c r="Q45" s="199"/>
      <c r="R45" s="199"/>
      <c r="S45" s="199"/>
      <c r="T45" s="200"/>
    </row>
    <row r="46" spans="1:20" ht="14.5" customHeight="1" x14ac:dyDescent="0.35">
      <c r="A46" s="51"/>
      <c r="B46" s="207"/>
      <c r="C46" s="175"/>
      <c r="D46" s="193"/>
      <c r="E46" s="193"/>
      <c r="F46" s="193"/>
      <c r="G46" s="193"/>
      <c r="H46" s="193"/>
      <c r="I46" s="193"/>
      <c r="J46" s="193"/>
      <c r="K46" s="50"/>
      <c r="L46" s="201"/>
      <c r="M46" s="202"/>
      <c r="N46" s="203"/>
      <c r="O46" s="201"/>
      <c r="P46" s="202"/>
      <c r="Q46" s="202"/>
      <c r="R46" s="202"/>
      <c r="S46" s="202"/>
      <c r="T46" s="203"/>
    </row>
    <row r="47" spans="1:20" ht="14.4" customHeight="1" x14ac:dyDescent="0.35">
      <c r="A47" s="51"/>
      <c r="B47" s="208"/>
      <c r="C47" s="175"/>
      <c r="D47" s="193"/>
      <c r="E47" s="193"/>
      <c r="F47" s="193"/>
      <c r="G47" s="193"/>
      <c r="H47" s="193"/>
      <c r="I47" s="193"/>
      <c r="J47" s="193"/>
      <c r="K47" s="50"/>
      <c r="L47" s="198"/>
      <c r="M47" s="199"/>
      <c r="N47" s="200"/>
      <c r="O47" s="198"/>
      <c r="P47" s="199"/>
      <c r="Q47" s="199"/>
      <c r="R47" s="199"/>
      <c r="S47" s="199"/>
      <c r="T47" s="200"/>
    </row>
    <row r="48" spans="1:20" x14ac:dyDescent="0.35">
      <c r="C48" s="159"/>
      <c r="D48" s="160"/>
      <c r="E48" s="160"/>
      <c r="F48" s="160"/>
      <c r="G48" s="160"/>
      <c r="H48" s="160"/>
      <c r="I48" s="160"/>
      <c r="J48" s="161"/>
      <c r="K48" s="50"/>
      <c r="L48" s="201"/>
      <c r="M48" s="202"/>
      <c r="N48" s="203"/>
      <c r="O48" s="201"/>
      <c r="P48" s="202"/>
      <c r="Q48" s="202"/>
      <c r="R48" s="202"/>
      <c r="S48" s="202"/>
      <c r="T48" s="203"/>
    </row>
    <row r="49" spans="2:20" x14ac:dyDescent="0.35">
      <c r="B49" s="51"/>
      <c r="C49" s="103" t="s">
        <v>18</v>
      </c>
      <c r="D49" s="103"/>
      <c r="E49" s="103"/>
      <c r="F49" s="103"/>
      <c r="G49" s="103"/>
      <c r="H49" s="103"/>
      <c r="I49" s="103"/>
      <c r="J49" s="103"/>
      <c r="K49" s="50"/>
      <c r="L49" s="198"/>
      <c r="M49" s="199"/>
      <c r="N49" s="200"/>
      <c r="O49" s="198"/>
      <c r="P49" s="199"/>
      <c r="Q49" s="199"/>
      <c r="R49" s="199"/>
      <c r="S49" s="199"/>
      <c r="T49" s="200"/>
    </row>
    <row r="50" spans="2:20" x14ac:dyDescent="0.35">
      <c r="B50" s="87">
        <v>6</v>
      </c>
      <c r="C50" s="175" t="s">
        <v>16</v>
      </c>
      <c r="D50" s="193"/>
      <c r="E50" s="193"/>
      <c r="F50" s="193"/>
      <c r="G50" s="193"/>
      <c r="H50" s="193"/>
      <c r="I50" s="193"/>
      <c r="J50" s="193"/>
      <c r="K50" s="50"/>
      <c r="L50" s="201"/>
      <c r="M50" s="202"/>
      <c r="N50" s="203"/>
      <c r="O50" s="201"/>
      <c r="P50" s="202"/>
      <c r="Q50" s="202"/>
      <c r="R50" s="202"/>
      <c r="S50" s="202"/>
      <c r="T50" s="203"/>
    </row>
    <row r="51" spans="2:20" x14ac:dyDescent="0.35">
      <c r="B51" s="87"/>
      <c r="C51" s="175"/>
      <c r="D51" s="193"/>
      <c r="E51" s="193"/>
      <c r="F51" s="193"/>
      <c r="G51" s="193"/>
      <c r="H51" s="193"/>
      <c r="I51" s="193"/>
      <c r="J51" s="193"/>
      <c r="K51" s="50"/>
      <c r="L51" s="198"/>
      <c r="M51" s="199"/>
      <c r="N51" s="200"/>
      <c r="O51" s="198"/>
      <c r="P51" s="199"/>
      <c r="Q51" s="199"/>
      <c r="R51" s="199"/>
      <c r="S51" s="199"/>
      <c r="T51" s="200"/>
    </row>
    <row r="52" spans="2:20" ht="14.5" customHeight="1" x14ac:dyDescent="0.35">
      <c r="B52" s="87"/>
      <c r="C52" s="175"/>
      <c r="D52" s="193"/>
      <c r="E52" s="193"/>
      <c r="F52" s="193"/>
      <c r="G52" s="193"/>
      <c r="H52" s="193"/>
      <c r="I52" s="193"/>
      <c r="J52" s="193"/>
      <c r="K52" s="50"/>
      <c r="L52" s="201"/>
      <c r="M52" s="202"/>
      <c r="N52" s="203"/>
      <c r="O52" s="201"/>
      <c r="P52" s="202"/>
      <c r="Q52" s="202"/>
      <c r="R52" s="202"/>
      <c r="S52" s="202"/>
      <c r="T52" s="203"/>
    </row>
    <row r="53" spans="2:20" x14ac:dyDescent="0.35">
      <c r="B53" s="87"/>
      <c r="C53" s="175"/>
      <c r="D53" s="193"/>
      <c r="E53" s="193"/>
      <c r="F53" s="193"/>
      <c r="G53" s="193"/>
      <c r="H53" s="193"/>
      <c r="I53" s="193"/>
      <c r="J53" s="193"/>
      <c r="K53" s="50"/>
      <c r="L53" s="198"/>
      <c r="M53" s="199"/>
      <c r="N53" s="200"/>
      <c r="O53" s="198"/>
      <c r="P53" s="199"/>
      <c r="Q53" s="199"/>
      <c r="R53" s="199"/>
      <c r="S53" s="199"/>
      <c r="T53" s="200"/>
    </row>
    <row r="54" spans="2:20" x14ac:dyDescent="0.35">
      <c r="B54" s="87"/>
      <c r="C54" s="175"/>
      <c r="D54" s="193"/>
      <c r="E54" s="193"/>
      <c r="F54" s="193"/>
      <c r="G54" s="193"/>
      <c r="H54" s="193"/>
      <c r="I54" s="193"/>
      <c r="J54" s="193"/>
      <c r="K54" s="50"/>
      <c r="L54" s="201"/>
      <c r="M54" s="202"/>
      <c r="N54" s="203"/>
      <c r="O54" s="201"/>
      <c r="P54" s="202"/>
      <c r="Q54" s="202"/>
      <c r="R54" s="202"/>
      <c r="S54" s="202"/>
      <c r="T54" s="203"/>
    </row>
    <row r="55" spans="2:20" x14ac:dyDescent="0.35">
      <c r="B55" s="87"/>
      <c r="C55" s="175"/>
      <c r="D55" s="193"/>
      <c r="E55" s="193"/>
      <c r="F55" s="193"/>
      <c r="G55" s="193"/>
      <c r="H55" s="193"/>
      <c r="I55" s="193"/>
      <c r="J55" s="193"/>
      <c r="K55" s="50"/>
      <c r="L55" s="198"/>
      <c r="M55" s="199"/>
      <c r="N55" s="200"/>
      <c r="O55" s="198"/>
      <c r="P55" s="199"/>
      <c r="Q55" s="199"/>
      <c r="R55" s="199"/>
      <c r="S55" s="199"/>
      <c r="T55" s="200"/>
    </row>
    <row r="56" spans="2:20" ht="14.4" customHeight="1" x14ac:dyDescent="0.35">
      <c r="B56" s="87"/>
      <c r="C56" s="106" t="s">
        <v>17</v>
      </c>
      <c r="D56" s="193"/>
      <c r="E56" s="193"/>
      <c r="F56" s="193"/>
      <c r="G56" s="193"/>
      <c r="H56" s="193"/>
      <c r="I56" s="193"/>
      <c r="J56" s="193"/>
      <c r="K56" s="50"/>
      <c r="L56" s="201"/>
      <c r="M56" s="202"/>
      <c r="N56" s="203"/>
      <c r="O56" s="201"/>
      <c r="P56" s="202"/>
      <c r="Q56" s="202"/>
      <c r="R56" s="202"/>
      <c r="S56" s="202"/>
      <c r="T56" s="203"/>
    </row>
    <row r="57" spans="2:20" x14ac:dyDescent="0.35">
      <c r="B57" s="87"/>
      <c r="C57" s="182"/>
      <c r="D57" s="193"/>
      <c r="E57" s="193"/>
      <c r="F57" s="193"/>
      <c r="G57" s="193"/>
      <c r="H57" s="193"/>
      <c r="I57" s="193"/>
      <c r="J57" s="193"/>
      <c r="K57" s="50"/>
      <c r="L57" s="198"/>
      <c r="M57" s="199"/>
      <c r="N57" s="200"/>
      <c r="O57" s="198"/>
      <c r="P57" s="199"/>
      <c r="Q57" s="199"/>
      <c r="R57" s="199"/>
      <c r="S57" s="199"/>
      <c r="T57" s="200"/>
    </row>
    <row r="58" spans="2:20" x14ac:dyDescent="0.35">
      <c r="B58" s="87"/>
      <c r="C58" s="182"/>
      <c r="D58" s="193"/>
      <c r="E58" s="193"/>
      <c r="F58" s="193"/>
      <c r="G58" s="193"/>
      <c r="H58" s="193"/>
      <c r="I58" s="193"/>
      <c r="J58" s="193"/>
      <c r="K58" s="50"/>
      <c r="L58" s="201"/>
      <c r="M58" s="202"/>
      <c r="N58" s="203"/>
      <c r="O58" s="201"/>
      <c r="P58" s="202"/>
      <c r="Q58" s="202"/>
      <c r="R58" s="202"/>
      <c r="S58" s="202"/>
      <c r="T58" s="203"/>
    </row>
    <row r="59" spans="2:20" x14ac:dyDescent="0.35">
      <c r="B59" s="87"/>
      <c r="C59" s="182"/>
      <c r="D59" s="193"/>
      <c r="E59" s="193"/>
      <c r="F59" s="193"/>
      <c r="G59" s="193"/>
      <c r="H59" s="193"/>
      <c r="I59" s="193"/>
      <c r="J59" s="193"/>
      <c r="K59" s="50"/>
      <c r="L59" s="198"/>
      <c r="M59" s="199"/>
      <c r="N59" s="200"/>
      <c r="O59" s="198"/>
      <c r="P59" s="199"/>
      <c r="Q59" s="199"/>
      <c r="R59" s="199"/>
      <c r="S59" s="199"/>
      <c r="T59" s="200"/>
    </row>
    <row r="60" spans="2:20" x14ac:dyDescent="0.35">
      <c r="B60" s="87"/>
      <c r="C60" s="182"/>
      <c r="D60" s="193"/>
      <c r="E60" s="193"/>
      <c r="F60" s="193"/>
      <c r="G60" s="193"/>
      <c r="H60" s="193"/>
      <c r="I60" s="193"/>
      <c r="J60" s="193"/>
      <c r="K60" s="50"/>
      <c r="L60" s="201"/>
      <c r="M60" s="202"/>
      <c r="N60" s="203"/>
      <c r="O60" s="201"/>
      <c r="P60" s="202"/>
      <c r="Q60" s="202"/>
      <c r="R60" s="202"/>
      <c r="S60" s="202"/>
      <c r="T60" s="203"/>
    </row>
    <row r="61" spans="2:20" x14ac:dyDescent="0.35">
      <c r="B61" s="87"/>
      <c r="C61" s="108"/>
      <c r="D61" s="193"/>
      <c r="E61" s="193"/>
      <c r="F61" s="193"/>
      <c r="G61" s="193"/>
      <c r="H61" s="193"/>
      <c r="I61" s="193"/>
      <c r="J61" s="193"/>
      <c r="K61" s="50"/>
      <c r="L61" s="198"/>
      <c r="M61" s="199"/>
      <c r="N61" s="200"/>
      <c r="O61" s="198"/>
      <c r="P61" s="199"/>
      <c r="Q61" s="199"/>
      <c r="R61" s="199"/>
      <c r="S61" s="199"/>
      <c r="T61" s="200"/>
    </row>
    <row r="62" spans="2:20" ht="14.4" customHeight="1" x14ac:dyDescent="0.35">
      <c r="B62" s="51"/>
      <c r="C62" s="186" t="s">
        <v>19</v>
      </c>
      <c r="D62" s="186"/>
      <c r="E62" s="186"/>
      <c r="F62" s="186"/>
      <c r="G62" s="186"/>
      <c r="H62" s="186"/>
      <c r="I62" s="186"/>
      <c r="J62" s="186"/>
      <c r="K62" s="50"/>
      <c r="L62" s="201"/>
      <c r="M62" s="202"/>
      <c r="N62" s="203"/>
      <c r="O62" s="201"/>
      <c r="P62" s="202"/>
      <c r="Q62" s="202"/>
      <c r="R62" s="202"/>
      <c r="S62" s="202"/>
      <c r="T62" s="203"/>
    </row>
    <row r="63" spans="2:20" x14ac:dyDescent="0.35">
      <c r="B63" s="87">
        <v>7</v>
      </c>
      <c r="C63" s="117" t="s">
        <v>376</v>
      </c>
      <c r="D63" s="233"/>
      <c r="E63" s="234"/>
      <c r="F63" s="234"/>
      <c r="G63" s="234"/>
      <c r="H63" s="234"/>
      <c r="I63" s="234"/>
      <c r="J63" s="235"/>
      <c r="K63" s="50"/>
      <c r="L63" s="198"/>
      <c r="M63" s="199"/>
      <c r="N63" s="200"/>
      <c r="O63" s="198"/>
      <c r="P63" s="199"/>
      <c r="Q63" s="199"/>
      <c r="R63" s="199"/>
      <c r="S63" s="199"/>
      <c r="T63" s="200"/>
    </row>
    <row r="64" spans="2:20" x14ac:dyDescent="0.35">
      <c r="B64" s="87"/>
      <c r="C64" s="232"/>
      <c r="D64" s="236"/>
      <c r="E64" s="237"/>
      <c r="F64" s="237"/>
      <c r="G64" s="237"/>
      <c r="H64" s="237"/>
      <c r="I64" s="237"/>
      <c r="J64" s="238"/>
      <c r="K64" s="50"/>
      <c r="L64" s="201"/>
      <c r="M64" s="202"/>
      <c r="N64" s="203"/>
      <c r="O64" s="201"/>
      <c r="P64" s="202"/>
      <c r="Q64" s="202"/>
      <c r="R64" s="202"/>
      <c r="S64" s="202"/>
      <c r="T64" s="203"/>
    </row>
    <row r="65" spans="2:20" ht="14.4" customHeight="1" x14ac:dyDescent="0.35">
      <c r="B65" s="87"/>
      <c r="C65" s="232"/>
      <c r="D65" s="236"/>
      <c r="E65" s="237"/>
      <c r="F65" s="237"/>
      <c r="G65" s="237"/>
      <c r="H65" s="237"/>
      <c r="I65" s="237"/>
      <c r="J65" s="238"/>
      <c r="K65" s="50"/>
      <c r="L65" s="198"/>
      <c r="M65" s="199"/>
      <c r="N65" s="200"/>
      <c r="O65" s="198"/>
      <c r="P65" s="199"/>
      <c r="Q65" s="199"/>
      <c r="R65" s="199"/>
      <c r="S65" s="199"/>
      <c r="T65" s="200"/>
    </row>
    <row r="66" spans="2:20" ht="14.4" customHeight="1" x14ac:dyDescent="0.35">
      <c r="B66" s="87"/>
      <c r="C66" s="232"/>
      <c r="D66" s="236"/>
      <c r="E66" s="237"/>
      <c r="F66" s="237"/>
      <c r="G66" s="237"/>
      <c r="H66" s="237"/>
      <c r="I66" s="237"/>
      <c r="J66" s="238"/>
      <c r="K66" s="50"/>
      <c r="L66" s="201"/>
      <c r="M66" s="202"/>
      <c r="N66" s="203"/>
      <c r="O66" s="201"/>
      <c r="P66" s="202"/>
      <c r="Q66" s="202"/>
      <c r="R66" s="202"/>
      <c r="S66" s="202"/>
      <c r="T66" s="203"/>
    </row>
    <row r="67" spans="2:20" ht="14.5" customHeight="1" x14ac:dyDescent="0.35">
      <c r="B67" s="87"/>
      <c r="C67" s="232"/>
      <c r="D67" s="236"/>
      <c r="E67" s="237"/>
      <c r="F67" s="237"/>
      <c r="G67" s="237"/>
      <c r="H67" s="237"/>
      <c r="I67" s="237"/>
      <c r="J67" s="238"/>
      <c r="K67" s="50"/>
      <c r="L67" s="198"/>
      <c r="M67" s="199"/>
      <c r="N67" s="200"/>
      <c r="O67" s="198"/>
      <c r="P67" s="199"/>
      <c r="Q67" s="199"/>
      <c r="R67" s="199"/>
      <c r="S67" s="199"/>
      <c r="T67" s="200"/>
    </row>
    <row r="68" spans="2:20" x14ac:dyDescent="0.35">
      <c r="B68" s="87"/>
      <c r="C68" s="118"/>
      <c r="D68" s="239"/>
      <c r="E68" s="240"/>
      <c r="F68" s="240"/>
      <c r="G68" s="240"/>
      <c r="H68" s="240"/>
      <c r="I68" s="240"/>
      <c r="J68" s="241"/>
      <c r="K68" s="50"/>
      <c r="L68" s="201"/>
      <c r="M68" s="202"/>
      <c r="N68" s="203"/>
      <c r="O68" s="201"/>
      <c r="P68" s="202"/>
      <c r="Q68" s="202"/>
      <c r="R68" s="202"/>
      <c r="S68" s="202"/>
      <c r="T68" s="203"/>
    </row>
    <row r="69" spans="2:20" x14ac:dyDescent="0.35">
      <c r="B69" s="87"/>
      <c r="C69" s="106" t="s">
        <v>20</v>
      </c>
      <c r="D69" s="193"/>
      <c r="E69" s="193"/>
      <c r="F69" s="193"/>
      <c r="G69" s="193"/>
      <c r="H69" s="193"/>
      <c r="I69" s="193"/>
      <c r="J69" s="193"/>
      <c r="K69" s="50"/>
      <c r="L69" s="198"/>
      <c r="M69" s="199"/>
      <c r="N69" s="200"/>
      <c r="O69" s="198"/>
      <c r="P69" s="199"/>
      <c r="Q69" s="199"/>
      <c r="R69" s="199"/>
      <c r="S69" s="199"/>
      <c r="T69" s="200"/>
    </row>
    <row r="70" spans="2:20" x14ac:dyDescent="0.35">
      <c r="B70" s="87"/>
      <c r="C70" s="182"/>
      <c r="D70" s="193"/>
      <c r="E70" s="193"/>
      <c r="F70" s="193"/>
      <c r="G70" s="193"/>
      <c r="H70" s="193"/>
      <c r="I70" s="193"/>
      <c r="J70" s="193"/>
      <c r="K70" s="50"/>
      <c r="L70" s="201"/>
      <c r="M70" s="202"/>
      <c r="N70" s="203"/>
      <c r="O70" s="201"/>
      <c r="P70" s="202"/>
      <c r="Q70" s="202"/>
      <c r="R70" s="202"/>
      <c r="S70" s="202"/>
      <c r="T70" s="203"/>
    </row>
    <row r="71" spans="2:20" x14ac:dyDescent="0.35">
      <c r="B71" s="87"/>
      <c r="C71" s="182"/>
      <c r="D71" s="193"/>
      <c r="E71" s="193"/>
      <c r="F71" s="193"/>
      <c r="G71" s="193"/>
      <c r="H71" s="193"/>
      <c r="I71" s="193"/>
      <c r="J71" s="193"/>
      <c r="K71" s="1"/>
      <c r="L71" s="198"/>
      <c r="M71" s="199"/>
      <c r="N71" s="200"/>
      <c r="O71" s="198"/>
      <c r="P71" s="199"/>
      <c r="Q71" s="199"/>
      <c r="R71" s="199"/>
      <c r="S71" s="199"/>
      <c r="T71" s="200"/>
    </row>
    <row r="72" spans="2:20" ht="14.5" customHeight="1" x14ac:dyDescent="0.35">
      <c r="B72" s="87"/>
      <c r="C72" s="182"/>
      <c r="D72" s="193"/>
      <c r="E72" s="193"/>
      <c r="F72" s="193"/>
      <c r="G72" s="193"/>
      <c r="H72" s="193"/>
      <c r="I72" s="193"/>
      <c r="J72" s="193"/>
      <c r="K72" s="1"/>
      <c r="L72" s="201"/>
      <c r="M72" s="202"/>
      <c r="N72" s="203"/>
      <c r="O72" s="201"/>
      <c r="P72" s="202"/>
      <c r="Q72" s="202"/>
      <c r="R72" s="202"/>
      <c r="S72" s="202"/>
      <c r="T72" s="203"/>
    </row>
    <row r="73" spans="2:20" ht="14.5" customHeight="1" x14ac:dyDescent="0.35">
      <c r="B73" s="87"/>
      <c r="C73" s="182"/>
      <c r="D73" s="193"/>
      <c r="E73" s="193"/>
      <c r="F73" s="193"/>
      <c r="G73" s="193"/>
      <c r="H73" s="193"/>
      <c r="I73" s="193"/>
      <c r="J73" s="193"/>
      <c r="K73" s="1"/>
      <c r="L73" s="198"/>
      <c r="M73" s="199"/>
      <c r="N73" s="200"/>
      <c r="O73" s="198"/>
      <c r="P73" s="199"/>
      <c r="Q73" s="199"/>
      <c r="R73" s="199"/>
      <c r="S73" s="199"/>
      <c r="T73" s="200"/>
    </row>
    <row r="74" spans="2:20" x14ac:dyDescent="0.35">
      <c r="B74" s="87"/>
      <c r="C74" s="108"/>
      <c r="D74" s="193"/>
      <c r="E74" s="193"/>
      <c r="F74" s="193"/>
      <c r="G74" s="193"/>
      <c r="H74" s="193"/>
      <c r="I74" s="193"/>
      <c r="J74" s="193"/>
      <c r="K74" s="1"/>
      <c r="L74" s="201"/>
      <c r="M74" s="202"/>
      <c r="N74" s="203"/>
      <c r="O74" s="201"/>
      <c r="P74" s="202"/>
      <c r="Q74" s="202"/>
      <c r="R74" s="202"/>
      <c r="S74" s="202"/>
      <c r="T74" s="203"/>
    </row>
    <row r="75" spans="2:20" x14ac:dyDescent="0.35">
      <c r="B75" s="51"/>
      <c r="C75" s="92" t="s">
        <v>21</v>
      </c>
      <c r="D75" s="92"/>
      <c r="E75" s="92"/>
      <c r="F75" s="92"/>
      <c r="G75" s="92"/>
      <c r="H75" s="92"/>
      <c r="I75" s="92"/>
      <c r="J75" s="92"/>
      <c r="K75" s="1"/>
      <c r="L75" s="198"/>
      <c r="M75" s="199"/>
      <c r="N75" s="200"/>
      <c r="O75" s="198"/>
      <c r="P75" s="199"/>
      <c r="Q75" s="199"/>
      <c r="R75" s="199"/>
      <c r="S75" s="199"/>
      <c r="T75" s="200"/>
    </row>
    <row r="76" spans="2:20" ht="14.4" customHeight="1" x14ac:dyDescent="0.35">
      <c r="B76" s="87">
        <v>8</v>
      </c>
      <c r="C76" s="175" t="s">
        <v>430</v>
      </c>
      <c r="D76" s="193"/>
      <c r="E76" s="193"/>
      <c r="F76" s="193"/>
      <c r="G76" s="193"/>
      <c r="H76" s="193"/>
      <c r="I76" s="193"/>
      <c r="J76" s="193"/>
      <c r="K76" s="1"/>
      <c r="L76" s="201"/>
      <c r="M76" s="202"/>
      <c r="N76" s="203"/>
      <c r="O76" s="201"/>
      <c r="P76" s="202"/>
      <c r="Q76" s="202"/>
      <c r="R76" s="202"/>
      <c r="S76" s="202"/>
      <c r="T76" s="203"/>
    </row>
    <row r="77" spans="2:20" ht="14.4" customHeight="1" x14ac:dyDescent="0.35">
      <c r="B77" s="87"/>
      <c r="C77" s="175"/>
      <c r="D77" s="193"/>
      <c r="E77" s="193"/>
      <c r="F77" s="193"/>
      <c r="G77" s="193"/>
      <c r="H77" s="193"/>
      <c r="I77" s="193"/>
      <c r="J77" s="193"/>
      <c r="K77" s="1"/>
      <c r="L77" s="198"/>
      <c r="M77" s="199"/>
      <c r="N77" s="200"/>
      <c r="O77" s="198"/>
      <c r="P77" s="199"/>
      <c r="Q77" s="199"/>
      <c r="R77" s="199"/>
      <c r="S77" s="199"/>
      <c r="T77" s="200"/>
    </row>
    <row r="78" spans="2:20" ht="14.5" customHeight="1" x14ac:dyDescent="0.35">
      <c r="B78" s="87"/>
      <c r="C78" s="175"/>
      <c r="D78" s="193"/>
      <c r="E78" s="193"/>
      <c r="F78" s="193"/>
      <c r="G78" s="193"/>
      <c r="H78" s="193"/>
      <c r="I78" s="193"/>
      <c r="J78" s="193"/>
      <c r="K78" s="1"/>
      <c r="L78" s="201"/>
      <c r="M78" s="202"/>
      <c r="N78" s="203"/>
      <c r="O78" s="201"/>
      <c r="P78" s="202"/>
      <c r="Q78" s="202"/>
      <c r="R78" s="202"/>
      <c r="S78" s="202"/>
      <c r="T78" s="203"/>
    </row>
    <row r="79" spans="2:20" ht="14.5" customHeight="1" x14ac:dyDescent="0.35">
      <c r="B79" s="87"/>
      <c r="C79" s="175"/>
      <c r="D79" s="193"/>
      <c r="E79" s="193"/>
      <c r="F79" s="193"/>
      <c r="G79" s="193"/>
      <c r="H79" s="193"/>
      <c r="I79" s="193"/>
      <c r="J79" s="193"/>
      <c r="K79" s="1"/>
      <c r="L79" s="198"/>
      <c r="M79" s="199"/>
      <c r="N79" s="200"/>
      <c r="O79" s="198"/>
      <c r="P79" s="199"/>
      <c r="Q79" s="199"/>
      <c r="R79" s="199"/>
      <c r="S79" s="199"/>
      <c r="T79" s="200"/>
    </row>
    <row r="80" spans="2:20" ht="14.5" customHeight="1" x14ac:dyDescent="0.35">
      <c r="B80" s="87"/>
      <c r="C80" s="175"/>
      <c r="D80" s="193"/>
      <c r="E80" s="193"/>
      <c r="F80" s="193"/>
      <c r="G80" s="193"/>
      <c r="H80" s="193"/>
      <c r="I80" s="193"/>
      <c r="J80" s="193"/>
      <c r="K80" s="1"/>
      <c r="L80" s="201"/>
      <c r="M80" s="202"/>
      <c r="N80" s="203"/>
      <c r="O80" s="201"/>
      <c r="P80" s="202"/>
      <c r="Q80" s="202"/>
      <c r="R80" s="202"/>
      <c r="S80" s="202"/>
      <c r="T80" s="203"/>
    </row>
    <row r="81" spans="2:20" x14ac:dyDescent="0.35">
      <c r="B81" s="87"/>
      <c r="C81" s="175"/>
      <c r="D81" s="193"/>
      <c r="E81" s="193"/>
      <c r="F81" s="193"/>
      <c r="G81" s="193"/>
      <c r="H81" s="193"/>
      <c r="I81" s="193"/>
      <c r="J81" s="193"/>
      <c r="K81" s="1"/>
      <c r="L81" s="198"/>
      <c r="M81" s="199"/>
      <c r="N81" s="200"/>
      <c r="O81" s="198"/>
      <c r="P81" s="199"/>
      <c r="Q81" s="199"/>
      <c r="R81" s="199"/>
      <c r="S81" s="199"/>
      <c r="T81" s="200"/>
    </row>
    <row r="82" spans="2:20" ht="14.5" customHeight="1" x14ac:dyDescent="0.35">
      <c r="B82" s="87"/>
      <c r="C82" s="175"/>
      <c r="D82" s="193"/>
      <c r="E82" s="193"/>
      <c r="F82" s="193"/>
      <c r="G82" s="193"/>
      <c r="H82" s="193"/>
      <c r="I82" s="193"/>
      <c r="J82" s="193"/>
      <c r="K82" s="1"/>
      <c r="L82" s="201"/>
      <c r="M82" s="202"/>
      <c r="N82" s="203"/>
      <c r="O82" s="201"/>
      <c r="P82" s="202"/>
      <c r="Q82" s="202"/>
      <c r="R82" s="202"/>
      <c r="S82" s="202"/>
      <c r="T82" s="203"/>
    </row>
    <row r="83" spans="2:20" x14ac:dyDescent="0.35">
      <c r="B83" s="87"/>
      <c r="C83" s="175"/>
      <c r="D83" s="193"/>
      <c r="E83" s="193"/>
      <c r="F83" s="193"/>
      <c r="G83" s="193"/>
      <c r="H83" s="193"/>
      <c r="I83" s="193"/>
      <c r="J83" s="193"/>
      <c r="K83" s="1"/>
      <c r="L83" s="198"/>
      <c r="M83" s="199"/>
      <c r="N83" s="200"/>
      <c r="O83" s="198"/>
      <c r="P83" s="199"/>
      <c r="Q83" s="199"/>
      <c r="R83" s="199"/>
      <c r="S83" s="199"/>
      <c r="T83" s="200"/>
    </row>
    <row r="84" spans="2:20" x14ac:dyDescent="0.35">
      <c r="B84" s="87"/>
      <c r="C84" s="175"/>
      <c r="D84" s="193"/>
      <c r="E84" s="193"/>
      <c r="F84" s="193"/>
      <c r="G84" s="193"/>
      <c r="H84" s="193"/>
      <c r="I84" s="193"/>
      <c r="J84" s="193"/>
      <c r="K84" s="1"/>
      <c r="L84" s="201"/>
      <c r="M84" s="202"/>
      <c r="N84" s="203"/>
      <c r="O84" s="201"/>
      <c r="P84" s="202"/>
      <c r="Q84" s="202"/>
      <c r="R84" s="202"/>
      <c r="S84" s="202"/>
      <c r="T84" s="203"/>
    </row>
    <row r="85" spans="2:20" x14ac:dyDescent="0.35">
      <c r="B85" s="87"/>
      <c r="C85" s="175"/>
      <c r="D85" s="193"/>
      <c r="E85" s="193"/>
      <c r="F85" s="193"/>
      <c r="G85" s="193"/>
      <c r="H85" s="193"/>
      <c r="I85" s="193"/>
      <c r="J85" s="193"/>
      <c r="L85" s="198"/>
      <c r="M85" s="199"/>
      <c r="N85" s="200"/>
      <c r="O85" s="198"/>
      <c r="P85" s="199"/>
      <c r="Q85" s="199"/>
      <c r="R85" s="199"/>
      <c r="S85" s="199"/>
      <c r="T85" s="200"/>
    </row>
    <row r="86" spans="2:20" x14ac:dyDescent="0.35">
      <c r="B86" s="87"/>
      <c r="C86" s="175"/>
      <c r="D86" s="193"/>
      <c r="E86" s="193"/>
      <c r="F86" s="193"/>
      <c r="G86" s="193"/>
      <c r="H86" s="193"/>
      <c r="I86" s="193"/>
      <c r="J86" s="193"/>
      <c r="L86" s="201"/>
      <c r="M86" s="202"/>
      <c r="N86" s="203"/>
      <c r="O86" s="201"/>
      <c r="P86" s="202"/>
      <c r="Q86" s="202"/>
      <c r="R86" s="202"/>
      <c r="S86" s="202"/>
      <c r="T86" s="203"/>
    </row>
    <row r="87" spans="2:20" x14ac:dyDescent="0.35">
      <c r="B87" s="87"/>
      <c r="C87" s="175"/>
      <c r="D87" s="193"/>
      <c r="E87" s="193"/>
      <c r="F87" s="193"/>
      <c r="G87" s="193"/>
      <c r="H87" s="193"/>
      <c r="I87" s="193"/>
      <c r="J87" s="193"/>
      <c r="L87" s="198"/>
      <c r="M87" s="199"/>
      <c r="N87" s="200"/>
      <c r="O87" s="198"/>
      <c r="P87" s="199"/>
      <c r="Q87" s="199"/>
      <c r="R87" s="199"/>
      <c r="S87" s="199"/>
      <c r="T87" s="200"/>
    </row>
    <row r="88" spans="2:20" x14ac:dyDescent="0.35">
      <c r="B88" s="87"/>
      <c r="C88" s="175"/>
      <c r="D88" s="193"/>
      <c r="E88" s="193"/>
      <c r="F88" s="193"/>
      <c r="G88" s="193"/>
      <c r="H88" s="193"/>
      <c r="I88" s="193"/>
      <c r="J88" s="193"/>
      <c r="L88" s="201"/>
      <c r="M88" s="202"/>
      <c r="N88" s="203"/>
      <c r="O88" s="201"/>
      <c r="P88" s="202"/>
      <c r="Q88" s="202"/>
      <c r="R88" s="202"/>
      <c r="S88" s="202"/>
      <c r="T88" s="203"/>
    </row>
    <row r="89" spans="2:20" x14ac:dyDescent="0.35">
      <c r="B89" s="87"/>
      <c r="C89" s="175"/>
      <c r="D89" s="193"/>
      <c r="E89" s="193"/>
      <c r="F89" s="193"/>
      <c r="G89" s="193"/>
      <c r="H89" s="193"/>
      <c r="I89" s="193"/>
      <c r="J89" s="193"/>
      <c r="L89" s="198"/>
      <c r="M89" s="199"/>
      <c r="N89" s="200"/>
      <c r="O89" s="198"/>
      <c r="P89" s="199"/>
      <c r="Q89" s="199"/>
      <c r="R89" s="199"/>
      <c r="S89" s="199"/>
      <c r="T89" s="200"/>
    </row>
    <row r="90" spans="2:20" x14ac:dyDescent="0.35">
      <c r="B90" s="87"/>
      <c r="C90" s="175"/>
      <c r="D90" s="193"/>
      <c r="E90" s="193"/>
      <c r="F90" s="193"/>
      <c r="G90" s="193"/>
      <c r="H90" s="193"/>
      <c r="I90" s="193"/>
      <c r="J90" s="193"/>
      <c r="L90" s="201"/>
      <c r="M90" s="202"/>
      <c r="N90" s="203"/>
      <c r="O90" s="201"/>
      <c r="P90" s="202"/>
      <c r="Q90" s="202"/>
      <c r="R90" s="202"/>
      <c r="S90" s="202"/>
      <c r="T90" s="203"/>
    </row>
    <row r="91" spans="2:20" x14ac:dyDescent="0.35">
      <c r="B91" s="87"/>
      <c r="C91" s="175"/>
      <c r="D91" s="193"/>
      <c r="E91" s="193"/>
      <c r="F91" s="193"/>
      <c r="G91" s="193"/>
      <c r="H91" s="193"/>
      <c r="I91" s="193"/>
      <c r="J91" s="193"/>
      <c r="L91" s="198"/>
      <c r="M91" s="199"/>
      <c r="N91" s="200"/>
      <c r="O91" s="198"/>
      <c r="P91" s="199"/>
      <c r="Q91" s="199"/>
      <c r="R91" s="199"/>
      <c r="S91" s="199"/>
      <c r="T91" s="200"/>
    </row>
    <row r="92" spans="2:20" x14ac:dyDescent="0.35">
      <c r="B92" s="87"/>
      <c r="C92" s="175"/>
      <c r="D92" s="193"/>
      <c r="E92" s="193"/>
      <c r="F92" s="193"/>
      <c r="G92" s="193"/>
      <c r="H92" s="193"/>
      <c r="I92" s="193"/>
      <c r="J92" s="193"/>
      <c r="L92" s="201"/>
      <c r="M92" s="202"/>
      <c r="N92" s="203"/>
      <c r="O92" s="201"/>
      <c r="P92" s="202"/>
      <c r="Q92" s="202"/>
      <c r="R92" s="202"/>
      <c r="S92" s="202"/>
      <c r="T92" s="203"/>
    </row>
    <row r="93" spans="2:20" x14ac:dyDescent="0.35">
      <c r="B93" s="87"/>
      <c r="C93" s="175"/>
      <c r="D93" s="193"/>
      <c r="E93" s="193"/>
      <c r="F93" s="193"/>
      <c r="G93" s="193"/>
      <c r="H93" s="193"/>
      <c r="I93" s="193"/>
      <c r="J93" s="193"/>
      <c r="L93" s="198"/>
      <c r="M93" s="199"/>
      <c r="N93" s="200"/>
      <c r="O93" s="198"/>
      <c r="P93" s="199"/>
      <c r="Q93" s="199"/>
      <c r="R93" s="199"/>
      <c r="S93" s="199"/>
      <c r="T93" s="200"/>
    </row>
    <row r="94" spans="2:20" x14ac:dyDescent="0.35">
      <c r="B94" s="87"/>
      <c r="C94" s="175"/>
      <c r="D94" s="193"/>
      <c r="E94" s="193"/>
      <c r="F94" s="193"/>
      <c r="G94" s="193"/>
      <c r="H94" s="193"/>
      <c r="I94" s="193"/>
      <c r="J94" s="193"/>
      <c r="L94" s="201"/>
      <c r="M94" s="202"/>
      <c r="N94" s="203"/>
      <c r="O94" s="201"/>
      <c r="P94" s="202"/>
      <c r="Q94" s="202"/>
      <c r="R94" s="202"/>
      <c r="S94" s="202"/>
      <c r="T94" s="203"/>
    </row>
    <row r="95" spans="2:20" x14ac:dyDescent="0.35">
      <c r="B95" s="87"/>
      <c r="C95" s="175"/>
      <c r="D95" s="193"/>
      <c r="E95" s="193"/>
      <c r="F95" s="193"/>
      <c r="G95" s="193"/>
      <c r="H95" s="193"/>
      <c r="I95" s="193"/>
      <c r="J95" s="193"/>
      <c r="L95" s="198"/>
      <c r="M95" s="199"/>
      <c r="N95" s="200"/>
      <c r="O95" s="198"/>
      <c r="P95" s="199"/>
      <c r="Q95" s="199"/>
      <c r="R95" s="199"/>
      <c r="S95" s="199"/>
      <c r="T95" s="200"/>
    </row>
    <row r="96" spans="2:20" x14ac:dyDescent="0.35">
      <c r="B96" s="87"/>
      <c r="C96" s="175"/>
      <c r="D96" s="193"/>
      <c r="E96" s="193"/>
      <c r="F96" s="193"/>
      <c r="G96" s="193"/>
      <c r="H96" s="193"/>
      <c r="I96" s="193"/>
      <c r="J96" s="193"/>
      <c r="K96" s="5"/>
      <c r="L96" s="201"/>
      <c r="M96" s="202"/>
      <c r="N96" s="203"/>
      <c r="O96" s="201"/>
      <c r="P96" s="202"/>
      <c r="Q96" s="202"/>
      <c r="R96" s="202"/>
      <c r="S96" s="202"/>
      <c r="T96" s="203"/>
    </row>
    <row r="97" spans="2:20" x14ac:dyDescent="0.35">
      <c r="B97" s="87"/>
      <c r="C97" s="175"/>
      <c r="D97" s="193"/>
      <c r="E97" s="193"/>
      <c r="F97" s="193"/>
      <c r="G97" s="193"/>
      <c r="H97" s="193"/>
      <c r="I97" s="193"/>
      <c r="J97" s="193"/>
      <c r="K97" s="5"/>
      <c r="L97" s="198"/>
      <c r="M97" s="199"/>
      <c r="N97" s="200"/>
      <c r="O97" s="198"/>
      <c r="P97" s="199"/>
      <c r="Q97" s="199"/>
      <c r="R97" s="199"/>
      <c r="S97" s="199"/>
      <c r="T97" s="200"/>
    </row>
    <row r="98" spans="2:20" x14ac:dyDescent="0.35">
      <c r="B98" s="87"/>
      <c r="C98" s="175"/>
      <c r="D98" s="193"/>
      <c r="E98" s="193"/>
      <c r="F98" s="193"/>
      <c r="G98" s="193"/>
      <c r="H98" s="193"/>
      <c r="I98" s="193"/>
      <c r="J98" s="193"/>
      <c r="K98" s="5"/>
      <c r="L98" s="201"/>
      <c r="M98" s="202"/>
      <c r="N98" s="203"/>
      <c r="O98" s="201"/>
      <c r="P98" s="202"/>
      <c r="Q98" s="202"/>
      <c r="R98" s="202"/>
      <c r="S98" s="202"/>
      <c r="T98" s="203"/>
    </row>
    <row r="99" spans="2:20" x14ac:dyDescent="0.35">
      <c r="B99" s="87"/>
      <c r="C99" s="175"/>
      <c r="D99" s="193"/>
      <c r="E99" s="193"/>
      <c r="F99" s="193"/>
      <c r="G99" s="193"/>
      <c r="H99" s="193"/>
      <c r="I99" s="193"/>
      <c r="J99" s="193"/>
      <c r="K99" s="5"/>
      <c r="L99" s="198"/>
      <c r="M99" s="199"/>
      <c r="N99" s="200"/>
      <c r="O99" s="198"/>
      <c r="P99" s="199"/>
      <c r="Q99" s="199"/>
      <c r="R99" s="199"/>
      <c r="S99" s="199"/>
      <c r="T99" s="200"/>
    </row>
    <row r="100" spans="2:20" ht="14.5" customHeight="1" x14ac:dyDescent="0.35">
      <c r="B100" s="87"/>
      <c r="C100" s="175"/>
      <c r="D100" s="193"/>
      <c r="E100" s="193"/>
      <c r="F100" s="193"/>
      <c r="G100" s="193"/>
      <c r="H100" s="193"/>
      <c r="I100" s="193"/>
      <c r="J100" s="193"/>
      <c r="K100" s="5"/>
      <c r="L100" s="201"/>
      <c r="M100" s="202"/>
      <c r="N100" s="203"/>
      <c r="O100" s="201"/>
      <c r="P100" s="202"/>
      <c r="Q100" s="202"/>
      <c r="R100" s="202"/>
      <c r="S100" s="202"/>
      <c r="T100" s="203"/>
    </row>
    <row r="101" spans="2:20" ht="14.5" customHeight="1" x14ac:dyDescent="0.35">
      <c r="B101" s="87"/>
      <c r="C101" s="175"/>
      <c r="D101" s="193"/>
      <c r="E101" s="193"/>
      <c r="F101" s="193"/>
      <c r="G101" s="193"/>
      <c r="H101" s="193"/>
      <c r="I101" s="193"/>
      <c r="J101" s="193"/>
      <c r="K101" s="99"/>
      <c r="L101" s="100"/>
      <c r="M101" s="100"/>
      <c r="N101" s="100"/>
      <c r="O101" s="101"/>
      <c r="P101" s="101"/>
      <c r="Q101" s="101"/>
      <c r="R101" s="101"/>
      <c r="S101" s="101"/>
      <c r="T101" s="102"/>
    </row>
    <row r="102" spans="2:20" x14ac:dyDescent="0.35">
      <c r="B102" s="87"/>
      <c r="C102" s="175"/>
      <c r="D102" s="193"/>
      <c r="E102" s="193"/>
      <c r="F102" s="193"/>
      <c r="G102" s="193"/>
      <c r="H102" s="193"/>
      <c r="I102" s="193"/>
      <c r="J102" s="193"/>
      <c r="K102" s="103" t="s">
        <v>166</v>
      </c>
      <c r="L102" s="103"/>
      <c r="M102" s="103"/>
      <c r="N102" s="103"/>
      <c r="O102" s="103"/>
      <c r="P102" s="103"/>
      <c r="Q102" s="103"/>
      <c r="R102" s="103"/>
      <c r="S102" s="103"/>
      <c r="T102" s="103"/>
    </row>
    <row r="103" spans="2:20" x14ac:dyDescent="0.35">
      <c r="B103" s="87"/>
      <c r="C103" s="175"/>
      <c r="D103" s="193"/>
      <c r="E103" s="193"/>
      <c r="F103" s="193"/>
      <c r="G103" s="193"/>
      <c r="H103" s="193"/>
      <c r="I103" s="193"/>
      <c r="J103" s="193"/>
      <c r="K103" s="5"/>
      <c r="L103" s="188" t="s">
        <v>157</v>
      </c>
      <c r="M103" s="188"/>
      <c r="N103" s="188"/>
      <c r="O103" s="188"/>
      <c r="P103" s="188"/>
      <c r="Q103" s="96" t="s">
        <v>67</v>
      </c>
      <c r="R103" s="97"/>
      <c r="S103" s="97"/>
      <c r="T103" s="98"/>
    </row>
    <row r="104" spans="2:20" x14ac:dyDescent="0.35">
      <c r="B104" s="87"/>
      <c r="C104" s="175"/>
      <c r="D104" s="193"/>
      <c r="E104" s="193"/>
      <c r="F104" s="193"/>
      <c r="G104" s="193"/>
      <c r="H104" s="193"/>
      <c r="I104" s="193"/>
      <c r="J104" s="193"/>
      <c r="K104" s="4"/>
      <c r="L104" s="204"/>
      <c r="M104" s="204"/>
      <c r="N104" s="204"/>
      <c r="O104" s="204"/>
      <c r="P104" s="204"/>
      <c r="Q104" s="93"/>
      <c r="R104" s="94"/>
      <c r="S104" s="94"/>
      <c r="T104" s="95"/>
    </row>
    <row r="105" spans="2:20" x14ac:dyDescent="0.35">
      <c r="B105" s="87"/>
      <c r="C105" s="175"/>
      <c r="D105" s="193"/>
      <c r="E105" s="193"/>
      <c r="F105" s="193"/>
      <c r="G105" s="193"/>
      <c r="H105" s="193"/>
      <c r="I105" s="193"/>
      <c r="J105" s="193"/>
      <c r="K105" s="4"/>
      <c r="L105" s="204"/>
      <c r="M105" s="204"/>
      <c r="N105" s="204"/>
      <c r="O105" s="204"/>
      <c r="P105" s="204"/>
      <c r="Q105" s="93"/>
      <c r="R105" s="94"/>
      <c r="S105" s="94"/>
      <c r="T105" s="95"/>
    </row>
    <row r="106" spans="2:20" x14ac:dyDescent="0.35">
      <c r="B106" s="87"/>
      <c r="C106" s="175"/>
      <c r="D106" s="193"/>
      <c r="E106" s="193"/>
      <c r="F106" s="193"/>
      <c r="G106" s="193"/>
      <c r="H106" s="193"/>
      <c r="I106" s="193"/>
      <c r="J106" s="193"/>
      <c r="K106" s="4"/>
      <c r="L106" s="204"/>
      <c r="M106" s="204"/>
      <c r="N106" s="204"/>
      <c r="O106" s="204"/>
      <c r="P106" s="204"/>
      <c r="Q106" s="93"/>
      <c r="R106" s="94"/>
      <c r="S106" s="94"/>
      <c r="T106" s="95"/>
    </row>
    <row r="107" spans="2:20" x14ac:dyDescent="0.35">
      <c r="B107" s="87"/>
      <c r="C107" s="175"/>
      <c r="D107" s="193"/>
      <c r="E107" s="193"/>
      <c r="F107" s="193"/>
      <c r="G107" s="193"/>
      <c r="H107" s="193"/>
      <c r="I107" s="193"/>
      <c r="J107" s="193"/>
      <c r="K107" s="4"/>
      <c r="L107" s="204"/>
      <c r="M107" s="204"/>
      <c r="N107" s="204"/>
      <c r="O107" s="204"/>
      <c r="P107" s="204"/>
      <c r="Q107" s="93"/>
      <c r="R107" s="94"/>
      <c r="S107" s="94"/>
      <c r="T107" s="95"/>
    </row>
    <row r="108" spans="2:20" x14ac:dyDescent="0.35">
      <c r="B108" s="87"/>
      <c r="C108" s="175"/>
      <c r="D108" s="193"/>
      <c r="E108" s="193"/>
      <c r="F108" s="193"/>
      <c r="G108" s="193"/>
      <c r="H108" s="193"/>
      <c r="I108" s="193"/>
      <c r="J108" s="193"/>
      <c r="K108" s="4"/>
      <c r="L108" s="204"/>
      <c r="M108" s="204"/>
      <c r="N108" s="204"/>
      <c r="O108" s="204"/>
      <c r="P108" s="204"/>
      <c r="Q108" s="93"/>
      <c r="R108" s="94"/>
      <c r="S108" s="94"/>
      <c r="T108" s="95"/>
    </row>
    <row r="109" spans="2:20" x14ac:dyDescent="0.35">
      <c r="B109" s="87"/>
      <c r="C109" s="175"/>
      <c r="D109" s="193"/>
      <c r="E109" s="193"/>
      <c r="F109" s="193"/>
      <c r="G109" s="193"/>
      <c r="H109" s="193"/>
      <c r="I109" s="193"/>
      <c r="J109" s="193"/>
      <c r="K109" s="5"/>
      <c r="L109" s="175" t="s">
        <v>158</v>
      </c>
      <c r="M109" s="175"/>
      <c r="N109" s="175"/>
      <c r="O109" s="175"/>
      <c r="P109" s="175"/>
      <c r="Q109" s="229">
        <f>SUM(Q104:T108)</f>
        <v>0</v>
      </c>
      <c r="R109" s="230"/>
      <c r="S109" s="230"/>
      <c r="T109" s="231"/>
    </row>
    <row r="110" spans="2:20" ht="14.5" customHeight="1" x14ac:dyDescent="0.35">
      <c r="B110" s="87"/>
      <c r="C110" s="175"/>
      <c r="D110" s="193"/>
      <c r="E110" s="193"/>
      <c r="F110" s="193"/>
      <c r="G110" s="193"/>
      <c r="H110" s="193"/>
      <c r="I110" s="193"/>
      <c r="J110" s="193"/>
      <c r="K110" s="46"/>
      <c r="L110" s="205" t="s">
        <v>159</v>
      </c>
      <c r="M110" s="205"/>
      <c r="N110" s="205"/>
      <c r="O110" s="205"/>
      <c r="P110" s="205"/>
      <c r="Q110" s="205"/>
      <c r="R110" s="205"/>
      <c r="S110" s="205"/>
      <c r="T110" s="205"/>
    </row>
    <row r="111" spans="2:20" x14ac:dyDescent="0.35">
      <c r="B111" s="87"/>
      <c r="C111" s="175"/>
      <c r="D111" s="193"/>
      <c r="E111" s="193"/>
      <c r="F111" s="193"/>
      <c r="G111" s="193"/>
      <c r="H111" s="193"/>
      <c r="I111" s="193"/>
      <c r="J111" s="193"/>
      <c r="K111" s="148"/>
      <c r="L111" s="148"/>
      <c r="M111" s="148"/>
      <c r="N111" s="148"/>
      <c r="O111" s="148"/>
      <c r="P111" s="148"/>
      <c r="Q111" s="148"/>
      <c r="R111" s="148"/>
      <c r="S111" s="148"/>
      <c r="T111" s="148"/>
    </row>
    <row r="112" spans="2:20" x14ac:dyDescent="0.35">
      <c r="B112" s="87"/>
      <c r="C112" s="175" t="s">
        <v>22</v>
      </c>
      <c r="D112" s="193"/>
      <c r="E112" s="193"/>
      <c r="F112" s="193"/>
      <c r="G112" s="193"/>
      <c r="H112" s="193"/>
      <c r="I112" s="193"/>
      <c r="J112" s="193"/>
      <c r="K112" s="186" t="s">
        <v>426</v>
      </c>
      <c r="L112" s="186"/>
      <c r="M112" s="186"/>
      <c r="N112" s="186"/>
      <c r="O112" s="186"/>
      <c r="P112" s="186"/>
      <c r="Q112" s="186"/>
      <c r="R112" s="276"/>
      <c r="S112" s="276"/>
      <c r="T112" s="276"/>
    </row>
    <row r="113" spans="2:20" ht="14.5" customHeight="1" x14ac:dyDescent="0.35">
      <c r="B113" s="87"/>
      <c r="C113" s="175"/>
      <c r="D113" s="193"/>
      <c r="E113" s="193"/>
      <c r="F113" s="193"/>
      <c r="G113" s="193"/>
      <c r="H113" s="193"/>
      <c r="I113" s="193"/>
      <c r="J113" s="193"/>
      <c r="L113" s="106" t="s">
        <v>410</v>
      </c>
      <c r="M113" s="180"/>
      <c r="N113" s="180"/>
      <c r="O113" s="180"/>
      <c r="P113" s="107"/>
      <c r="Q113" s="277" t="s">
        <v>427</v>
      </c>
      <c r="R113" s="278"/>
      <c r="S113" s="278"/>
      <c r="T113" s="279"/>
    </row>
    <row r="114" spans="2:20" x14ac:dyDescent="0.35">
      <c r="B114" s="87"/>
      <c r="C114" s="175"/>
      <c r="D114" s="193"/>
      <c r="E114" s="193"/>
      <c r="F114" s="193"/>
      <c r="G114" s="193"/>
      <c r="H114" s="193"/>
      <c r="I114" s="193"/>
      <c r="J114" s="193"/>
      <c r="L114" s="182"/>
      <c r="M114" s="183"/>
      <c r="N114" s="183"/>
      <c r="O114" s="183"/>
      <c r="P114" s="184"/>
      <c r="Q114" s="96"/>
      <c r="R114" s="97"/>
      <c r="S114" s="97"/>
      <c r="T114" s="98"/>
    </row>
    <row r="115" spans="2:20" x14ac:dyDescent="0.35">
      <c r="B115" s="87"/>
      <c r="C115" s="175"/>
      <c r="D115" s="193"/>
      <c r="E115" s="193"/>
      <c r="F115" s="193"/>
      <c r="G115" s="193"/>
      <c r="H115" s="193"/>
      <c r="I115" s="193"/>
      <c r="J115" s="193"/>
      <c r="L115" s="182"/>
      <c r="M115" s="183"/>
      <c r="N115" s="183"/>
      <c r="O115" s="183"/>
      <c r="P115" s="184"/>
      <c r="Q115" s="280"/>
      <c r="R115" s="281"/>
      <c r="S115" s="281"/>
      <c r="T115" s="282"/>
    </row>
    <row r="116" spans="2:20" ht="14.5" customHeight="1" x14ac:dyDescent="0.35">
      <c r="B116" s="87"/>
      <c r="C116" s="175"/>
      <c r="D116" s="193"/>
      <c r="E116" s="193"/>
      <c r="F116" s="193"/>
      <c r="G116" s="193"/>
      <c r="H116" s="193"/>
      <c r="I116" s="193"/>
      <c r="J116" s="193"/>
      <c r="L116" s="182"/>
      <c r="M116" s="183"/>
      <c r="N116" s="183"/>
      <c r="O116" s="183"/>
      <c r="P116" s="184"/>
      <c r="Q116" s="283" t="s">
        <v>407</v>
      </c>
      <c r="R116" s="284"/>
      <c r="S116" s="284"/>
      <c r="T116" s="285"/>
    </row>
    <row r="117" spans="2:20" ht="14.5" customHeight="1" x14ac:dyDescent="0.35">
      <c r="B117" s="87"/>
      <c r="C117" s="175"/>
      <c r="D117" s="193"/>
      <c r="E117" s="193"/>
      <c r="F117" s="193"/>
      <c r="G117" s="193"/>
      <c r="H117" s="193"/>
      <c r="I117" s="193"/>
      <c r="J117" s="193"/>
      <c r="L117" s="182"/>
      <c r="M117" s="183"/>
      <c r="N117" s="183"/>
      <c r="O117" s="183"/>
      <c r="P117" s="184"/>
      <c r="Q117" s="283" t="s">
        <v>408</v>
      </c>
      <c r="R117" s="285"/>
      <c r="S117" s="283" t="s">
        <v>409</v>
      </c>
      <c r="T117" s="285"/>
    </row>
    <row r="118" spans="2:20" x14ac:dyDescent="0.35">
      <c r="B118" s="87"/>
      <c r="C118" s="175"/>
      <c r="D118" s="193"/>
      <c r="E118" s="193"/>
      <c r="F118" s="193"/>
      <c r="G118" s="193"/>
      <c r="H118" s="193"/>
      <c r="I118" s="193"/>
      <c r="J118" s="193"/>
      <c r="L118" s="108"/>
      <c r="M118" s="185"/>
      <c r="N118" s="185"/>
      <c r="O118" s="185"/>
      <c r="P118" s="109"/>
      <c r="Q118" s="280"/>
      <c r="R118" s="282"/>
      <c r="S118" s="280"/>
      <c r="T118" s="282"/>
    </row>
    <row r="119" spans="2:20" x14ac:dyDescent="0.35">
      <c r="B119" s="87"/>
      <c r="C119" s="175"/>
      <c r="D119" s="193"/>
      <c r="E119" s="193"/>
      <c r="F119" s="193"/>
      <c r="G119" s="193"/>
      <c r="H119" s="193"/>
      <c r="I119" s="193"/>
      <c r="J119" s="193"/>
      <c r="K119" s="148"/>
      <c r="L119" s="148"/>
      <c r="M119" s="148"/>
      <c r="N119" s="148"/>
      <c r="O119" s="148"/>
      <c r="P119" s="148"/>
      <c r="Q119" s="148"/>
      <c r="R119" s="148"/>
      <c r="S119" s="148"/>
      <c r="T119" s="148"/>
    </row>
    <row r="120" spans="2:20" x14ac:dyDescent="0.35">
      <c r="B120" s="87"/>
      <c r="C120" s="175"/>
      <c r="D120" s="193"/>
      <c r="E120" s="193"/>
      <c r="F120" s="193"/>
      <c r="G120" s="193"/>
      <c r="H120" s="193"/>
      <c r="I120" s="193"/>
      <c r="J120" s="193"/>
    </row>
    <row r="121" spans="2:20" x14ac:dyDescent="0.35">
      <c r="B121" s="87"/>
      <c r="C121" s="175"/>
      <c r="D121" s="193"/>
      <c r="E121" s="193"/>
      <c r="F121" s="193"/>
      <c r="G121" s="193"/>
      <c r="H121" s="193"/>
      <c r="I121" s="193"/>
      <c r="J121" s="193"/>
    </row>
    <row r="122" spans="2:20" x14ac:dyDescent="0.35">
      <c r="B122" s="87"/>
      <c r="C122" s="175"/>
      <c r="D122" s="193"/>
      <c r="E122" s="193"/>
      <c r="F122" s="193"/>
      <c r="G122" s="193"/>
      <c r="H122" s="193"/>
      <c r="I122" s="193"/>
      <c r="J122" s="193"/>
    </row>
    <row r="123" spans="2:20" x14ac:dyDescent="0.35">
      <c r="B123" s="87"/>
      <c r="C123" s="175"/>
      <c r="D123" s="193"/>
      <c r="E123" s="193"/>
      <c r="F123" s="193"/>
      <c r="G123" s="193"/>
      <c r="H123" s="193"/>
      <c r="I123" s="193"/>
      <c r="J123" s="193"/>
    </row>
    <row r="124" spans="2:20" x14ac:dyDescent="0.35">
      <c r="B124" s="87"/>
      <c r="C124" s="175"/>
      <c r="D124" s="193"/>
      <c r="E124" s="193"/>
      <c r="F124" s="193"/>
      <c r="G124" s="193"/>
      <c r="H124" s="193"/>
      <c r="I124" s="193"/>
      <c r="J124" s="193"/>
    </row>
    <row r="125" spans="2:20" x14ac:dyDescent="0.35">
      <c r="B125" s="87"/>
      <c r="C125" s="175"/>
      <c r="D125" s="193"/>
      <c r="E125" s="193"/>
      <c r="F125" s="193"/>
      <c r="G125" s="193"/>
      <c r="H125" s="193"/>
      <c r="I125" s="193"/>
      <c r="J125" s="193"/>
    </row>
    <row r="126" spans="2:20" x14ac:dyDescent="0.35">
      <c r="B126" s="87"/>
      <c r="C126" s="175"/>
      <c r="D126" s="193"/>
      <c r="E126" s="193"/>
      <c r="F126" s="193"/>
      <c r="G126" s="193"/>
      <c r="H126" s="193"/>
      <c r="I126" s="193"/>
      <c r="J126" s="193"/>
    </row>
    <row r="127" spans="2:20" x14ac:dyDescent="0.35">
      <c r="B127" s="87"/>
      <c r="C127" s="175"/>
      <c r="D127" s="193"/>
      <c r="E127" s="193"/>
      <c r="F127" s="193"/>
      <c r="G127" s="193"/>
      <c r="H127" s="193"/>
      <c r="I127" s="193"/>
      <c r="J127" s="193"/>
    </row>
    <row r="128" spans="2:20" x14ac:dyDescent="0.35">
      <c r="B128" s="87"/>
      <c r="C128" s="175"/>
      <c r="D128" s="193"/>
      <c r="E128" s="193"/>
      <c r="F128" s="193"/>
      <c r="G128" s="193"/>
      <c r="H128" s="193"/>
      <c r="I128" s="193"/>
      <c r="J128" s="193"/>
    </row>
    <row r="129" spans="2:10" x14ac:dyDescent="0.35">
      <c r="B129" s="87"/>
      <c r="C129" s="175"/>
      <c r="D129" s="193"/>
      <c r="E129" s="193"/>
      <c r="F129" s="193"/>
      <c r="G129" s="193"/>
      <c r="H129" s="193"/>
      <c r="I129" s="193"/>
      <c r="J129" s="193"/>
    </row>
    <row r="130" spans="2:10" x14ac:dyDescent="0.35">
      <c r="B130" s="87"/>
      <c r="C130" s="175"/>
      <c r="D130" s="193"/>
      <c r="E130" s="193"/>
      <c r="F130" s="193"/>
      <c r="G130" s="193"/>
      <c r="H130" s="193"/>
      <c r="I130" s="193"/>
      <c r="J130" s="193"/>
    </row>
    <row r="131" spans="2:10" x14ac:dyDescent="0.35">
      <c r="B131" s="87"/>
      <c r="C131" s="175"/>
      <c r="D131" s="193"/>
      <c r="E131" s="193"/>
      <c r="F131" s="193"/>
      <c r="G131" s="193"/>
      <c r="H131" s="193"/>
      <c r="I131" s="193"/>
      <c r="J131" s="193"/>
    </row>
    <row r="132" spans="2:10" x14ac:dyDescent="0.35">
      <c r="B132" s="87"/>
      <c r="C132" s="175"/>
      <c r="D132" s="193"/>
      <c r="E132" s="193"/>
      <c r="F132" s="193"/>
      <c r="G132" s="193"/>
      <c r="H132" s="193"/>
      <c r="I132" s="193"/>
      <c r="J132" s="193"/>
    </row>
    <row r="133" spans="2:10" x14ac:dyDescent="0.35">
      <c r="B133" s="87"/>
      <c r="C133" s="175"/>
      <c r="D133" s="193"/>
      <c r="E133" s="193"/>
      <c r="F133" s="193"/>
      <c r="G133" s="193"/>
      <c r="H133" s="193"/>
      <c r="I133" s="193"/>
      <c r="J133" s="193"/>
    </row>
    <row r="134" spans="2:10" x14ac:dyDescent="0.35">
      <c r="B134" s="87"/>
      <c r="C134" s="175"/>
      <c r="D134" s="193"/>
      <c r="E134" s="193"/>
      <c r="F134" s="193"/>
      <c r="G134" s="193"/>
      <c r="H134" s="193"/>
      <c r="I134" s="193"/>
      <c r="J134" s="193"/>
    </row>
    <row r="135" spans="2:10" x14ac:dyDescent="0.35">
      <c r="B135" s="87"/>
      <c r="C135" s="175"/>
      <c r="D135" s="193"/>
      <c r="E135" s="193"/>
      <c r="F135" s="193"/>
      <c r="G135" s="193"/>
      <c r="H135" s="193"/>
      <c r="I135" s="193"/>
      <c r="J135" s="193"/>
    </row>
    <row r="136" spans="2:10" x14ac:dyDescent="0.35">
      <c r="B136" s="87"/>
      <c r="C136" s="175"/>
      <c r="D136" s="193"/>
      <c r="E136" s="193"/>
      <c r="F136" s="193"/>
      <c r="G136" s="193"/>
      <c r="H136" s="193"/>
      <c r="I136" s="193"/>
      <c r="J136" s="193"/>
    </row>
    <row r="137" spans="2:10" x14ac:dyDescent="0.35">
      <c r="B137" s="87"/>
      <c r="C137" s="175"/>
      <c r="D137" s="193"/>
      <c r="E137" s="193"/>
      <c r="F137" s="193"/>
      <c r="G137" s="193"/>
      <c r="H137" s="193"/>
      <c r="I137" s="193"/>
      <c r="J137" s="193"/>
    </row>
    <row r="138" spans="2:10" x14ac:dyDescent="0.35">
      <c r="B138" s="87"/>
      <c r="C138" s="175"/>
      <c r="D138" s="193"/>
      <c r="E138" s="193"/>
      <c r="F138" s="193"/>
      <c r="G138" s="193"/>
      <c r="H138" s="193"/>
      <c r="I138" s="193"/>
      <c r="J138" s="193"/>
    </row>
    <row r="139" spans="2:10" x14ac:dyDescent="0.35">
      <c r="B139" s="87"/>
      <c r="C139" s="175"/>
      <c r="D139" s="193"/>
      <c r="E139" s="193"/>
      <c r="F139" s="193"/>
      <c r="G139" s="193"/>
      <c r="H139" s="193"/>
      <c r="I139" s="193"/>
      <c r="J139" s="193"/>
    </row>
    <row r="140" spans="2:10" x14ac:dyDescent="0.35">
      <c r="B140" s="87"/>
      <c r="C140" s="175"/>
      <c r="D140" s="193"/>
      <c r="E140" s="193"/>
      <c r="F140" s="193"/>
      <c r="G140" s="193"/>
      <c r="H140" s="193"/>
      <c r="I140" s="193"/>
      <c r="J140" s="193"/>
    </row>
    <row r="141" spans="2:10" x14ac:dyDescent="0.35">
      <c r="B141" s="87"/>
      <c r="C141" s="175"/>
      <c r="D141" s="193"/>
      <c r="E141" s="193"/>
      <c r="F141" s="193"/>
      <c r="G141" s="193"/>
      <c r="H141" s="193"/>
      <c r="I141" s="193"/>
      <c r="J141" s="193"/>
    </row>
    <row r="142" spans="2:10" x14ac:dyDescent="0.35">
      <c r="B142" s="87"/>
      <c r="C142" s="175"/>
      <c r="D142" s="193"/>
      <c r="E142" s="193"/>
      <c r="F142" s="193"/>
      <c r="G142" s="193"/>
      <c r="H142" s="193"/>
      <c r="I142" s="193"/>
      <c r="J142" s="193"/>
    </row>
    <row r="143" spans="2:10" x14ac:dyDescent="0.35">
      <c r="B143" s="87"/>
      <c r="C143" s="175"/>
      <c r="D143" s="193"/>
      <c r="E143" s="193"/>
      <c r="F143" s="193"/>
      <c r="G143" s="193"/>
      <c r="H143" s="193"/>
      <c r="I143" s="193"/>
      <c r="J143" s="193"/>
    </row>
    <row r="144" spans="2:10" x14ac:dyDescent="0.35">
      <c r="B144" s="87"/>
      <c r="C144" s="175"/>
      <c r="D144" s="193"/>
      <c r="E144" s="193"/>
      <c r="F144" s="193"/>
      <c r="G144" s="193"/>
      <c r="H144" s="193"/>
      <c r="I144" s="193"/>
      <c r="J144" s="193"/>
    </row>
    <row r="145" spans="2:10" x14ac:dyDescent="0.35">
      <c r="B145" s="87"/>
      <c r="C145" s="175"/>
      <c r="D145" s="193"/>
      <c r="E145" s="193"/>
      <c r="F145" s="193"/>
      <c r="G145" s="193"/>
      <c r="H145" s="193"/>
      <c r="I145" s="193"/>
      <c r="J145" s="193"/>
    </row>
    <row r="146" spans="2:10" x14ac:dyDescent="0.35">
      <c r="B146" s="87"/>
      <c r="C146" s="175"/>
      <c r="D146" s="193"/>
      <c r="E146" s="193"/>
      <c r="F146" s="193"/>
      <c r="G146" s="193"/>
      <c r="H146" s="193"/>
      <c r="I146" s="193"/>
      <c r="J146" s="193"/>
    </row>
    <row r="147" spans="2:10" x14ac:dyDescent="0.35">
      <c r="B147" s="87"/>
      <c r="C147" s="175"/>
      <c r="D147" s="193"/>
      <c r="E147" s="193"/>
      <c r="F147" s="193"/>
      <c r="G147" s="193"/>
      <c r="H147" s="193"/>
      <c r="I147" s="193"/>
      <c r="J147" s="193"/>
    </row>
    <row r="148" spans="2:10" x14ac:dyDescent="0.35">
      <c r="B148" s="87"/>
      <c r="C148" s="175" t="s">
        <v>388</v>
      </c>
      <c r="D148" s="193"/>
      <c r="E148" s="193"/>
      <c r="F148" s="193"/>
      <c r="G148" s="193"/>
      <c r="H148" s="193"/>
      <c r="I148" s="193"/>
      <c r="J148" s="193"/>
    </row>
    <row r="149" spans="2:10" x14ac:dyDescent="0.35">
      <c r="B149" s="87"/>
      <c r="C149" s="175"/>
      <c r="D149" s="193"/>
      <c r="E149" s="193"/>
      <c r="F149" s="193"/>
      <c r="G149" s="193"/>
      <c r="H149" s="193"/>
      <c r="I149" s="193"/>
      <c r="J149" s="193"/>
    </row>
    <row r="150" spans="2:10" x14ac:dyDescent="0.35">
      <c r="B150" s="87"/>
      <c r="C150" s="175"/>
      <c r="D150" s="193"/>
      <c r="E150" s="193"/>
      <c r="F150" s="193"/>
      <c r="G150" s="193"/>
      <c r="H150" s="193"/>
      <c r="I150" s="193"/>
      <c r="J150" s="193"/>
    </row>
    <row r="151" spans="2:10" x14ac:dyDescent="0.35">
      <c r="B151" s="87"/>
      <c r="C151" s="175"/>
      <c r="D151" s="193"/>
      <c r="E151" s="193"/>
      <c r="F151" s="193"/>
      <c r="G151" s="193"/>
      <c r="H151" s="193"/>
      <c r="I151" s="193"/>
      <c r="J151" s="193"/>
    </row>
    <row r="152" spans="2:10" ht="14.5" customHeight="1" x14ac:dyDescent="0.35">
      <c r="B152" s="87"/>
      <c r="C152" s="175"/>
      <c r="D152" s="193"/>
      <c r="E152" s="193"/>
      <c r="F152" s="193"/>
      <c r="G152" s="193"/>
      <c r="H152" s="193"/>
      <c r="I152" s="193"/>
      <c r="J152" s="193"/>
    </row>
    <row r="153" spans="2:10" x14ac:dyDescent="0.35">
      <c r="B153" s="87"/>
      <c r="C153" s="175"/>
      <c r="D153" s="193"/>
      <c r="E153" s="193"/>
      <c r="F153" s="193"/>
      <c r="G153" s="193"/>
      <c r="H153" s="193"/>
      <c r="I153" s="193"/>
      <c r="J153" s="193"/>
    </row>
    <row r="154" spans="2:10" x14ac:dyDescent="0.35">
      <c r="B154" s="87"/>
      <c r="C154" s="175"/>
      <c r="D154" s="193"/>
      <c r="E154" s="193"/>
      <c r="F154" s="193"/>
      <c r="G154" s="193"/>
      <c r="H154" s="193"/>
      <c r="I154" s="193"/>
      <c r="J154" s="193"/>
    </row>
    <row r="155" spans="2:10" x14ac:dyDescent="0.35">
      <c r="B155" s="87"/>
      <c r="C155" s="175"/>
      <c r="D155" s="193"/>
      <c r="E155" s="193"/>
      <c r="F155" s="193"/>
      <c r="G155" s="193"/>
      <c r="H155" s="193"/>
      <c r="I155" s="193"/>
      <c r="J155" s="193"/>
    </row>
    <row r="156" spans="2:10" x14ac:dyDescent="0.35">
      <c r="B156" s="87"/>
      <c r="C156" s="175"/>
      <c r="D156" s="193"/>
      <c r="E156" s="193"/>
      <c r="F156" s="193"/>
      <c r="G156" s="193"/>
      <c r="H156" s="193"/>
      <c r="I156" s="193"/>
      <c r="J156" s="193"/>
    </row>
    <row r="157" spans="2:10" x14ac:dyDescent="0.35">
      <c r="B157" s="87"/>
      <c r="C157" s="175"/>
      <c r="D157" s="193"/>
      <c r="E157" s="193"/>
      <c r="F157" s="193"/>
      <c r="G157" s="193"/>
      <c r="H157" s="193"/>
      <c r="I157" s="193"/>
      <c r="J157" s="193"/>
    </row>
    <row r="158" spans="2:10" x14ac:dyDescent="0.35">
      <c r="B158" s="87"/>
      <c r="C158" s="175"/>
      <c r="D158" s="193"/>
      <c r="E158" s="193"/>
      <c r="F158" s="193"/>
      <c r="G158" s="193"/>
      <c r="H158" s="193"/>
      <c r="I158" s="193"/>
      <c r="J158" s="193"/>
    </row>
    <row r="159" spans="2:10" x14ac:dyDescent="0.35">
      <c r="B159" s="87"/>
      <c r="C159" s="175"/>
      <c r="D159" s="193"/>
      <c r="E159" s="193"/>
      <c r="F159" s="193"/>
      <c r="G159" s="193"/>
      <c r="H159" s="193"/>
      <c r="I159" s="193"/>
      <c r="J159" s="193"/>
    </row>
    <row r="160" spans="2:10" x14ac:dyDescent="0.35">
      <c r="B160" s="87"/>
      <c r="C160" s="175"/>
      <c r="D160" s="193"/>
      <c r="E160" s="193"/>
      <c r="F160" s="193"/>
      <c r="G160" s="193"/>
      <c r="H160" s="193"/>
      <c r="I160" s="193"/>
      <c r="J160" s="193"/>
    </row>
    <row r="161" spans="2:10" x14ac:dyDescent="0.35">
      <c r="B161" s="87"/>
      <c r="C161" s="175"/>
      <c r="D161" s="193"/>
      <c r="E161" s="193"/>
      <c r="F161" s="193"/>
      <c r="G161" s="193"/>
      <c r="H161" s="193"/>
      <c r="I161" s="193"/>
      <c r="J161" s="193"/>
    </row>
    <row r="162" spans="2:10" x14ac:dyDescent="0.35">
      <c r="B162" s="87"/>
      <c r="C162" s="175"/>
      <c r="D162" s="193"/>
      <c r="E162" s="193"/>
      <c r="F162" s="193"/>
      <c r="G162" s="193"/>
      <c r="H162" s="193"/>
      <c r="I162" s="193"/>
      <c r="J162" s="193"/>
    </row>
    <row r="163" spans="2:10" x14ac:dyDescent="0.35">
      <c r="B163" s="87"/>
      <c r="C163" s="175"/>
      <c r="D163" s="193"/>
      <c r="E163" s="193"/>
      <c r="F163" s="193"/>
      <c r="G163" s="193"/>
      <c r="H163" s="193"/>
      <c r="I163" s="193"/>
      <c r="J163" s="193"/>
    </row>
    <row r="164" spans="2:10" x14ac:dyDescent="0.35">
      <c r="B164" s="87"/>
      <c r="C164" s="175"/>
      <c r="D164" s="193"/>
      <c r="E164" s="193"/>
      <c r="F164" s="193"/>
      <c r="G164" s="193"/>
      <c r="H164" s="193"/>
      <c r="I164" s="193"/>
      <c r="J164" s="193"/>
    </row>
    <row r="165" spans="2:10" x14ac:dyDescent="0.35">
      <c r="B165" s="87"/>
      <c r="C165" s="175"/>
      <c r="D165" s="193"/>
      <c r="E165" s="193"/>
      <c r="F165" s="193"/>
      <c r="G165" s="193"/>
      <c r="H165" s="193"/>
      <c r="I165" s="193"/>
      <c r="J165" s="193"/>
    </row>
    <row r="166" spans="2:10" x14ac:dyDescent="0.35">
      <c r="B166" s="87"/>
      <c r="C166" s="175"/>
      <c r="D166" s="193"/>
      <c r="E166" s="193"/>
      <c r="F166" s="193"/>
      <c r="G166" s="193"/>
      <c r="H166" s="193"/>
      <c r="I166" s="193"/>
      <c r="J166" s="193"/>
    </row>
    <row r="167" spans="2:10" x14ac:dyDescent="0.35">
      <c r="B167" s="87"/>
      <c r="C167" s="175"/>
      <c r="D167" s="193"/>
      <c r="E167" s="193"/>
      <c r="F167" s="193"/>
      <c r="G167" s="193"/>
      <c r="H167" s="193"/>
      <c r="I167" s="193"/>
      <c r="J167" s="193"/>
    </row>
    <row r="168" spans="2:10" x14ac:dyDescent="0.35">
      <c r="B168" s="87"/>
      <c r="C168" s="175"/>
      <c r="D168" s="193"/>
      <c r="E168" s="193"/>
      <c r="F168" s="193"/>
      <c r="G168" s="193"/>
      <c r="H168" s="193"/>
      <c r="I168" s="193"/>
      <c r="J168" s="193"/>
    </row>
    <row r="169" spans="2:10" x14ac:dyDescent="0.35">
      <c r="B169" s="87"/>
      <c r="C169" s="175"/>
      <c r="D169" s="193"/>
      <c r="E169" s="193"/>
      <c r="F169" s="193"/>
      <c r="G169" s="193"/>
      <c r="H169" s="193"/>
      <c r="I169" s="193"/>
      <c r="J169" s="193"/>
    </row>
    <row r="170" spans="2:10" x14ac:dyDescent="0.35">
      <c r="B170" s="87"/>
      <c r="C170" s="175"/>
      <c r="D170" s="193"/>
      <c r="E170" s="193"/>
      <c r="F170" s="193"/>
      <c r="G170" s="193"/>
      <c r="H170" s="193"/>
      <c r="I170" s="193"/>
      <c r="J170" s="193"/>
    </row>
    <row r="171" spans="2:10" x14ac:dyDescent="0.35">
      <c r="B171" s="87"/>
      <c r="C171" s="175"/>
      <c r="D171" s="193"/>
      <c r="E171" s="193"/>
      <c r="F171" s="193"/>
      <c r="G171" s="193"/>
      <c r="H171" s="193"/>
      <c r="I171" s="193"/>
      <c r="J171" s="193"/>
    </row>
    <row r="172" spans="2:10" x14ac:dyDescent="0.35">
      <c r="B172" s="87"/>
      <c r="C172" s="175"/>
      <c r="D172" s="193"/>
      <c r="E172" s="193"/>
      <c r="F172" s="193"/>
      <c r="G172" s="193"/>
      <c r="H172" s="193"/>
      <c r="I172" s="193"/>
      <c r="J172" s="193"/>
    </row>
    <row r="173" spans="2:10" x14ac:dyDescent="0.35">
      <c r="B173" s="87"/>
      <c r="C173" s="175"/>
      <c r="D173" s="193"/>
      <c r="E173" s="193"/>
      <c r="F173" s="193"/>
      <c r="G173" s="193"/>
      <c r="H173" s="193"/>
      <c r="I173" s="193"/>
      <c r="J173" s="193"/>
    </row>
    <row r="174" spans="2:10" x14ac:dyDescent="0.35">
      <c r="B174" s="87"/>
      <c r="C174" s="175"/>
      <c r="D174" s="193"/>
      <c r="E174" s="193"/>
      <c r="F174" s="193"/>
      <c r="G174" s="193"/>
      <c r="H174" s="193"/>
      <c r="I174" s="193"/>
      <c r="J174" s="193"/>
    </row>
    <row r="175" spans="2:10" x14ac:dyDescent="0.35">
      <c r="B175" s="87"/>
      <c r="C175" s="175"/>
      <c r="D175" s="193"/>
      <c r="E175" s="193"/>
      <c r="F175" s="193"/>
      <c r="G175" s="193"/>
      <c r="H175" s="193"/>
      <c r="I175" s="193"/>
      <c r="J175" s="193"/>
    </row>
    <row r="176" spans="2:10" x14ac:dyDescent="0.35">
      <c r="B176" s="87"/>
      <c r="C176" s="175"/>
      <c r="D176" s="193"/>
      <c r="E176" s="193"/>
      <c r="F176" s="193"/>
      <c r="G176" s="193"/>
      <c r="H176" s="193"/>
      <c r="I176" s="193"/>
      <c r="J176" s="193"/>
    </row>
    <row r="177" spans="2:10" x14ac:dyDescent="0.35">
      <c r="B177" s="87"/>
      <c r="C177" s="175"/>
      <c r="D177" s="193"/>
      <c r="E177" s="193"/>
      <c r="F177" s="193"/>
      <c r="G177" s="193"/>
      <c r="H177" s="193"/>
      <c r="I177" s="193"/>
      <c r="J177" s="193"/>
    </row>
    <row r="178" spans="2:10" x14ac:dyDescent="0.35">
      <c r="B178" s="87"/>
      <c r="C178" s="175"/>
      <c r="D178" s="193"/>
      <c r="E178" s="193"/>
      <c r="F178" s="193"/>
      <c r="G178" s="193"/>
      <c r="H178" s="193"/>
      <c r="I178" s="193"/>
      <c r="J178" s="193"/>
    </row>
    <row r="179" spans="2:10" x14ac:dyDescent="0.35">
      <c r="B179" s="87"/>
      <c r="C179" s="175"/>
      <c r="D179" s="193"/>
      <c r="E179" s="193"/>
      <c r="F179" s="193"/>
      <c r="G179" s="193"/>
      <c r="H179" s="193"/>
      <c r="I179" s="193"/>
      <c r="J179" s="193"/>
    </row>
    <row r="180" spans="2:10" x14ac:dyDescent="0.35">
      <c r="B180" s="87"/>
      <c r="C180" s="175"/>
      <c r="D180" s="193"/>
      <c r="E180" s="193"/>
      <c r="F180" s="193"/>
      <c r="G180" s="193"/>
      <c r="H180" s="193"/>
      <c r="I180" s="193"/>
      <c r="J180" s="193"/>
    </row>
    <row r="181" spans="2:10" x14ac:dyDescent="0.35">
      <c r="B181" s="87"/>
      <c r="C181" s="175"/>
      <c r="D181" s="193"/>
      <c r="E181" s="193"/>
      <c r="F181" s="193"/>
      <c r="G181" s="193"/>
      <c r="H181" s="193"/>
      <c r="I181" s="193"/>
      <c r="J181" s="193"/>
    </row>
    <row r="182" spans="2:10" x14ac:dyDescent="0.35">
      <c r="B182" s="87"/>
      <c r="C182" s="175"/>
      <c r="D182" s="193"/>
      <c r="E182" s="193"/>
      <c r="F182" s="193"/>
      <c r="G182" s="193"/>
      <c r="H182" s="193"/>
      <c r="I182" s="193"/>
      <c r="J182" s="193"/>
    </row>
    <row r="183" spans="2:10" x14ac:dyDescent="0.35">
      <c r="B183" s="87"/>
      <c r="C183" s="175"/>
      <c r="D183" s="193"/>
      <c r="E183" s="193"/>
      <c r="F183" s="193"/>
      <c r="G183" s="193"/>
      <c r="H183" s="193"/>
      <c r="I183" s="193"/>
      <c r="J183" s="193"/>
    </row>
    <row r="184" spans="2:10" x14ac:dyDescent="0.35">
      <c r="B184" s="51"/>
      <c r="C184" s="186" t="s">
        <v>28</v>
      </c>
      <c r="D184" s="186"/>
      <c r="E184" s="186"/>
      <c r="F184" s="186"/>
      <c r="G184" s="186"/>
      <c r="H184" s="186"/>
      <c r="I184" s="186"/>
      <c r="J184" s="186"/>
    </row>
    <row r="185" spans="2:10" x14ac:dyDescent="0.35">
      <c r="B185" s="87">
        <v>9</v>
      </c>
      <c r="C185" s="175" t="s">
        <v>143</v>
      </c>
      <c r="D185" s="193"/>
      <c r="E185" s="193"/>
      <c r="F185" s="193"/>
      <c r="G185" s="193"/>
      <c r="H185" s="193"/>
      <c r="I185" s="193"/>
      <c r="J185" s="193"/>
    </row>
    <row r="186" spans="2:10" x14ac:dyDescent="0.35">
      <c r="B186" s="87"/>
      <c r="C186" s="175"/>
      <c r="D186" s="193"/>
      <c r="E186" s="193"/>
      <c r="F186" s="193"/>
      <c r="G186" s="193"/>
      <c r="H186" s="193"/>
      <c r="I186" s="193"/>
      <c r="J186" s="193"/>
    </row>
    <row r="187" spans="2:10" x14ac:dyDescent="0.35">
      <c r="B187" s="87"/>
      <c r="C187" s="175"/>
      <c r="D187" s="193"/>
      <c r="E187" s="193"/>
      <c r="F187" s="193"/>
      <c r="G187" s="193"/>
      <c r="H187" s="193"/>
      <c r="I187" s="193"/>
      <c r="J187" s="193"/>
    </row>
    <row r="188" spans="2:10" x14ac:dyDescent="0.35">
      <c r="B188" s="87"/>
      <c r="C188" s="175"/>
      <c r="D188" s="193"/>
      <c r="E188" s="193"/>
      <c r="F188" s="193"/>
      <c r="G188" s="193"/>
      <c r="H188" s="193"/>
      <c r="I188" s="193"/>
      <c r="J188" s="193"/>
    </row>
    <row r="189" spans="2:10" ht="14.5" customHeight="1" x14ac:dyDescent="0.35">
      <c r="B189" s="87"/>
      <c r="C189" s="175"/>
      <c r="D189" s="193"/>
      <c r="E189" s="193"/>
      <c r="F189" s="193"/>
      <c r="G189" s="193"/>
      <c r="H189" s="193"/>
      <c r="I189" s="193"/>
      <c r="J189" s="193"/>
    </row>
    <row r="190" spans="2:10" x14ac:dyDescent="0.35">
      <c r="B190" s="87"/>
      <c r="C190" s="175"/>
      <c r="D190" s="193"/>
      <c r="E190" s="193"/>
      <c r="F190" s="193"/>
      <c r="G190" s="193"/>
      <c r="H190" s="193"/>
      <c r="I190" s="193"/>
      <c r="J190" s="193"/>
    </row>
    <row r="191" spans="2:10" x14ac:dyDescent="0.35">
      <c r="B191" s="51"/>
      <c r="C191" s="189"/>
      <c r="D191" s="189"/>
      <c r="E191" s="189"/>
      <c r="F191" s="189"/>
      <c r="G191" s="189"/>
      <c r="H191" s="189"/>
      <c r="I191" s="189"/>
      <c r="J191" s="189"/>
    </row>
    <row r="192" spans="2:10" x14ac:dyDescent="0.35">
      <c r="B192" s="51"/>
      <c r="C192" s="186" t="s">
        <v>59</v>
      </c>
      <c r="D192" s="186"/>
      <c r="E192" s="186"/>
      <c r="F192" s="186"/>
      <c r="G192" s="186"/>
      <c r="H192" s="186"/>
      <c r="I192" s="186"/>
      <c r="J192" s="186"/>
    </row>
    <row r="193" spans="2:10" x14ac:dyDescent="0.35">
      <c r="B193" s="87">
        <v>10</v>
      </c>
      <c r="C193" s="248" t="s">
        <v>23</v>
      </c>
      <c r="D193" s="249"/>
      <c r="E193" s="250"/>
      <c r="F193" s="242" t="s">
        <v>194</v>
      </c>
      <c r="G193" s="190" t="s">
        <v>24</v>
      </c>
      <c r="H193" s="188" t="s">
        <v>64</v>
      </c>
      <c r="I193" s="188" t="s">
        <v>25</v>
      </c>
      <c r="J193" s="188" t="s">
        <v>63</v>
      </c>
    </row>
    <row r="194" spans="2:10" x14ac:dyDescent="0.35">
      <c r="B194" s="87"/>
      <c r="C194" s="251"/>
      <c r="D194" s="252"/>
      <c r="E194" s="253"/>
      <c r="F194" s="242"/>
      <c r="G194" s="191"/>
      <c r="H194" s="188"/>
      <c r="I194" s="188"/>
      <c r="J194" s="188"/>
    </row>
    <row r="195" spans="2:10" x14ac:dyDescent="0.35">
      <c r="B195" s="87"/>
      <c r="C195" s="251"/>
      <c r="D195" s="252"/>
      <c r="E195" s="253"/>
      <c r="F195" s="242"/>
      <c r="G195" s="187"/>
      <c r="H195" s="187"/>
      <c r="I195" s="187"/>
      <c r="J195" s="187"/>
    </row>
    <row r="196" spans="2:10" x14ac:dyDescent="0.35">
      <c r="B196" s="87"/>
      <c r="C196" s="254"/>
      <c r="D196" s="255"/>
      <c r="E196" s="256"/>
      <c r="F196" s="242"/>
      <c r="G196" s="187"/>
      <c r="H196" s="187"/>
      <c r="I196" s="187"/>
      <c r="J196" s="187"/>
    </row>
    <row r="197" spans="2:10" x14ac:dyDescent="0.35">
      <c r="B197" s="87"/>
      <c r="C197" s="244" t="s">
        <v>26</v>
      </c>
      <c r="D197" s="245"/>
      <c r="E197" s="245"/>
      <c r="F197" s="246"/>
      <c r="G197" s="245"/>
      <c r="H197" s="245"/>
      <c r="I197" s="245"/>
      <c r="J197" s="247"/>
    </row>
    <row r="198" spans="2:10" x14ac:dyDescent="0.35">
      <c r="B198" s="51"/>
      <c r="C198" s="148"/>
      <c r="D198" s="148"/>
      <c r="E198" s="148"/>
      <c r="F198" s="148"/>
      <c r="G198" s="148"/>
      <c r="H198" s="148"/>
      <c r="I198" s="148"/>
      <c r="J198" s="148"/>
    </row>
    <row r="199" spans="2:10" x14ac:dyDescent="0.35">
      <c r="B199" s="51"/>
      <c r="C199" s="92" t="s">
        <v>27</v>
      </c>
      <c r="D199" s="92"/>
      <c r="E199" s="92"/>
      <c r="F199" s="92"/>
      <c r="G199" s="92"/>
      <c r="H199" s="92"/>
      <c r="I199" s="92"/>
      <c r="J199" s="92"/>
    </row>
    <row r="200" spans="2:10" x14ac:dyDescent="0.35">
      <c r="B200" s="87">
        <v>11</v>
      </c>
      <c r="C200" s="78" t="s">
        <v>428</v>
      </c>
      <c r="D200" s="79"/>
      <c r="E200" s="79"/>
      <c r="F200" s="79"/>
      <c r="G200" s="79"/>
      <c r="H200" s="79"/>
      <c r="I200" s="80"/>
      <c r="J200" s="187"/>
    </row>
    <row r="201" spans="2:10" x14ac:dyDescent="0.35">
      <c r="B201" s="87"/>
      <c r="C201" s="81"/>
      <c r="D201" s="82"/>
      <c r="E201" s="82"/>
      <c r="F201" s="82"/>
      <c r="G201" s="82"/>
      <c r="H201" s="82"/>
      <c r="I201" s="83"/>
      <c r="J201" s="187"/>
    </row>
    <row r="202" spans="2:10" x14ac:dyDescent="0.35">
      <c r="B202" s="87"/>
      <c r="C202" s="81"/>
      <c r="D202" s="82"/>
      <c r="E202" s="82"/>
      <c r="F202" s="82"/>
      <c r="G202" s="82"/>
      <c r="H202" s="82"/>
      <c r="I202" s="83"/>
      <c r="J202" s="187"/>
    </row>
    <row r="203" spans="2:10" x14ac:dyDescent="0.35">
      <c r="B203" s="87"/>
      <c r="C203" s="84"/>
      <c r="D203" s="85"/>
      <c r="E203" s="85"/>
      <c r="F203" s="85"/>
      <c r="G203" s="85"/>
      <c r="H203" s="85"/>
      <c r="I203" s="86"/>
      <c r="J203" s="187"/>
    </row>
    <row r="204" spans="2:10" ht="14.5" customHeight="1" x14ac:dyDescent="0.35">
      <c r="B204" s="87"/>
      <c r="C204" s="78" t="s">
        <v>406</v>
      </c>
      <c r="D204" s="79"/>
      <c r="E204" s="79"/>
      <c r="F204" s="79"/>
      <c r="G204" s="79"/>
      <c r="H204" s="79"/>
      <c r="I204" s="79"/>
      <c r="J204" s="80"/>
    </row>
    <row r="205" spans="2:10" x14ac:dyDescent="0.35">
      <c r="B205" s="87"/>
      <c r="C205" s="81"/>
      <c r="D205" s="82"/>
      <c r="E205" s="82"/>
      <c r="F205" s="82"/>
      <c r="G205" s="82"/>
      <c r="H205" s="82"/>
      <c r="I205" s="82"/>
      <c r="J205" s="83"/>
    </row>
    <row r="206" spans="2:10" x14ac:dyDescent="0.35">
      <c r="B206" s="87"/>
      <c r="C206" s="84"/>
      <c r="D206" s="85"/>
      <c r="E206" s="85"/>
      <c r="F206" s="85"/>
      <c r="G206" s="85"/>
      <c r="H206" s="85"/>
      <c r="I206" s="85"/>
      <c r="J206" s="86"/>
    </row>
    <row r="207" spans="2:10" x14ac:dyDescent="0.35">
      <c r="B207" s="87"/>
      <c r="C207" s="77" t="s">
        <v>401</v>
      </c>
      <c r="D207" s="77"/>
      <c r="E207" s="77"/>
      <c r="F207" s="77"/>
      <c r="G207" s="77"/>
      <c r="H207" s="77"/>
      <c r="I207" s="77"/>
      <c r="J207" s="63"/>
    </row>
    <row r="208" spans="2:10" x14ac:dyDescent="0.35">
      <c r="B208" s="87"/>
      <c r="C208" s="77" t="s">
        <v>396</v>
      </c>
      <c r="D208" s="77"/>
      <c r="E208" s="77"/>
      <c r="F208" s="77"/>
      <c r="G208" s="77"/>
      <c r="H208" s="77"/>
      <c r="I208" s="77"/>
      <c r="J208" s="63"/>
    </row>
    <row r="209" spans="2:10" x14ac:dyDescent="0.35">
      <c r="B209" s="87"/>
      <c r="C209" s="77" t="s">
        <v>395</v>
      </c>
      <c r="D209" s="77"/>
      <c r="E209" s="77"/>
      <c r="F209" s="77"/>
      <c r="G209" s="77"/>
      <c r="H209" s="77"/>
      <c r="I209" s="77"/>
      <c r="J209" s="63"/>
    </row>
    <row r="210" spans="2:10" x14ac:dyDescent="0.35">
      <c r="B210" s="87"/>
      <c r="C210" s="77" t="s">
        <v>394</v>
      </c>
      <c r="D210" s="77"/>
      <c r="E210" s="77"/>
      <c r="F210" s="77"/>
      <c r="G210" s="77"/>
      <c r="H210" s="77"/>
      <c r="I210" s="77"/>
      <c r="J210" s="63"/>
    </row>
    <row r="211" spans="2:10" x14ac:dyDescent="0.35">
      <c r="B211" s="87"/>
      <c r="C211" s="77" t="s">
        <v>393</v>
      </c>
      <c r="D211" s="77"/>
      <c r="E211" s="77"/>
      <c r="F211" s="77"/>
      <c r="G211" s="77"/>
      <c r="H211" s="77"/>
      <c r="I211" s="77"/>
      <c r="J211" s="63"/>
    </row>
    <row r="212" spans="2:10" x14ac:dyDescent="0.35">
      <c r="B212" s="87"/>
      <c r="C212" s="77" t="s">
        <v>392</v>
      </c>
      <c r="D212" s="77"/>
      <c r="E212" s="77"/>
      <c r="F212" s="77"/>
      <c r="G212" s="77"/>
      <c r="H212" s="77"/>
      <c r="I212" s="77"/>
      <c r="J212" s="63"/>
    </row>
    <row r="213" spans="2:10" x14ac:dyDescent="0.35">
      <c r="B213" s="51"/>
      <c r="C213" s="148"/>
      <c r="D213" s="148"/>
      <c r="E213" s="148"/>
      <c r="F213" s="148"/>
      <c r="G213" s="148"/>
      <c r="H213" s="148"/>
      <c r="I213" s="148"/>
      <c r="J213" s="148"/>
    </row>
    <row r="214" spans="2:10" x14ac:dyDescent="0.35">
      <c r="B214" s="51"/>
      <c r="C214" s="186" t="s">
        <v>57</v>
      </c>
      <c r="D214" s="186"/>
      <c r="E214" s="186"/>
      <c r="F214" s="186"/>
      <c r="G214" s="186"/>
      <c r="H214" s="186"/>
      <c r="I214" s="186"/>
      <c r="J214" s="186"/>
    </row>
    <row r="215" spans="2:10" x14ac:dyDescent="0.35">
      <c r="B215" s="87">
        <v>12</v>
      </c>
      <c r="C215" s="243" t="s">
        <v>191</v>
      </c>
      <c r="D215" s="243"/>
      <c r="E215" s="243"/>
      <c r="F215" s="243"/>
      <c r="G215" s="243"/>
      <c r="H215" s="243"/>
      <c r="I215" s="243"/>
      <c r="J215" s="243"/>
    </row>
    <row r="216" spans="2:10" x14ac:dyDescent="0.35">
      <c r="B216" s="87"/>
      <c r="C216" s="243"/>
      <c r="D216" s="243"/>
      <c r="E216" s="243"/>
      <c r="F216" s="243"/>
      <c r="G216" s="243"/>
      <c r="H216" s="243"/>
      <c r="I216" s="243"/>
      <c r="J216" s="243"/>
    </row>
    <row r="217" spans="2:10" x14ac:dyDescent="0.35">
      <c r="B217" s="87"/>
      <c r="C217" s="243"/>
      <c r="D217" s="243"/>
      <c r="E217" s="243"/>
      <c r="F217" s="243"/>
      <c r="G217" s="243"/>
      <c r="H217" s="243"/>
      <c r="I217" s="243"/>
      <c r="J217" s="243"/>
    </row>
    <row r="218" spans="2:10" x14ac:dyDescent="0.35">
      <c r="B218" s="87"/>
      <c r="C218" s="195"/>
      <c r="D218" s="196"/>
      <c r="E218" s="196"/>
      <c r="F218" s="196"/>
      <c r="G218" s="196"/>
      <c r="H218" s="196"/>
      <c r="I218" s="196"/>
      <c r="J218" s="197"/>
    </row>
    <row r="219" spans="2:10" x14ac:dyDescent="0.35">
      <c r="B219" s="87"/>
      <c r="C219" s="195"/>
      <c r="D219" s="196"/>
      <c r="E219" s="196"/>
      <c r="F219" s="196"/>
      <c r="G219" s="196"/>
      <c r="H219" s="196"/>
      <c r="I219" s="196"/>
      <c r="J219" s="197"/>
    </row>
    <row r="220" spans="2:10" x14ac:dyDescent="0.35">
      <c r="B220" s="87"/>
      <c r="C220" s="195"/>
      <c r="D220" s="196"/>
      <c r="E220" s="196"/>
      <c r="F220" s="196"/>
      <c r="G220" s="196"/>
      <c r="H220" s="196"/>
      <c r="I220" s="196"/>
      <c r="J220" s="197"/>
    </row>
    <row r="221" spans="2:10" x14ac:dyDescent="0.35">
      <c r="B221" s="87"/>
      <c r="C221" s="195"/>
      <c r="D221" s="196"/>
      <c r="E221" s="196"/>
      <c r="F221" s="196"/>
      <c r="G221" s="196"/>
      <c r="H221" s="196"/>
      <c r="I221" s="196"/>
      <c r="J221" s="197"/>
    </row>
    <row r="222" spans="2:10" x14ac:dyDescent="0.35">
      <c r="B222" s="87"/>
      <c r="C222" s="195"/>
      <c r="D222" s="196"/>
      <c r="E222" s="196"/>
      <c r="F222" s="196"/>
      <c r="G222" s="196"/>
      <c r="H222" s="196"/>
      <c r="I222" s="196"/>
      <c r="J222" s="197"/>
    </row>
    <row r="223" spans="2:10" x14ac:dyDescent="0.35">
      <c r="B223" s="87"/>
      <c r="C223" s="195"/>
      <c r="D223" s="196"/>
      <c r="E223" s="196"/>
      <c r="F223" s="196"/>
      <c r="G223" s="196"/>
      <c r="H223" s="196"/>
      <c r="I223" s="196"/>
      <c r="J223" s="197"/>
    </row>
    <row r="224" spans="2:10" x14ac:dyDescent="0.35">
      <c r="B224" s="87"/>
      <c r="C224" s="195"/>
      <c r="D224" s="196"/>
      <c r="E224" s="196"/>
      <c r="F224" s="196"/>
      <c r="G224" s="196"/>
      <c r="H224" s="196"/>
      <c r="I224" s="196"/>
      <c r="J224" s="197"/>
    </row>
    <row r="225" spans="2:10" x14ac:dyDescent="0.35">
      <c r="B225" s="87"/>
      <c r="C225" s="195"/>
      <c r="D225" s="196"/>
      <c r="E225" s="196"/>
      <c r="F225" s="196"/>
      <c r="G225" s="196"/>
      <c r="H225" s="196"/>
      <c r="I225" s="196"/>
      <c r="J225" s="197"/>
    </row>
    <row r="226" spans="2:10" x14ac:dyDescent="0.35">
      <c r="B226" s="87"/>
      <c r="C226" s="195"/>
      <c r="D226" s="196"/>
      <c r="E226" s="196"/>
      <c r="F226" s="196"/>
      <c r="G226" s="196"/>
      <c r="H226" s="196"/>
      <c r="I226" s="196"/>
      <c r="J226" s="197"/>
    </row>
    <row r="227" spans="2:10" x14ac:dyDescent="0.35">
      <c r="B227" s="87"/>
      <c r="C227" s="195"/>
      <c r="D227" s="196"/>
      <c r="E227" s="196"/>
      <c r="F227" s="196"/>
      <c r="G227" s="196"/>
      <c r="H227" s="196"/>
      <c r="I227" s="196"/>
      <c r="J227" s="197"/>
    </row>
    <row r="228" spans="2:10" x14ac:dyDescent="0.35">
      <c r="B228" s="51"/>
      <c r="C228" s="194"/>
      <c r="D228" s="194"/>
      <c r="E228" s="194"/>
      <c r="F228" s="194"/>
      <c r="G228" s="194"/>
      <c r="H228" s="194"/>
      <c r="I228" s="194"/>
      <c r="J228" s="194"/>
    </row>
    <row r="229" spans="2:10" x14ac:dyDescent="0.35">
      <c r="B229" s="51"/>
    </row>
  </sheetData>
  <sheetProtection algorithmName="SHA-512" hashValue="CKQ5AjTDemIn0qquMB2csw2o5G9ZpzOBS31AGdmmVG6vkbNN699BCebdARyk41zl3SyMvAQnI81GbpBixa6DQA==" saltValue="PGHI7ZtyCeSwDlKSY4q+HA==" spinCount="100000" sheet="1" objects="1" scenarios="1" selectLockedCells="1"/>
  <mergeCells count="275">
    <mergeCell ref="K119:T119"/>
    <mergeCell ref="K112:T112"/>
    <mergeCell ref="L113:P118"/>
    <mergeCell ref="Q113:T114"/>
    <mergeCell ref="Q115:T115"/>
    <mergeCell ref="Q116:T116"/>
    <mergeCell ref="Q117:R117"/>
    <mergeCell ref="S117:T117"/>
    <mergeCell ref="Q118:R118"/>
    <mergeCell ref="S118:T118"/>
    <mergeCell ref="B34:B47"/>
    <mergeCell ref="C45:C47"/>
    <mergeCell ref="D45:J47"/>
    <mergeCell ref="C36:C44"/>
    <mergeCell ref="H36:J36"/>
    <mergeCell ref="H37:J37"/>
    <mergeCell ref="H38:J38"/>
    <mergeCell ref="H39:J39"/>
    <mergeCell ref="H40:J40"/>
    <mergeCell ref="H41:J41"/>
    <mergeCell ref="H42:J42"/>
    <mergeCell ref="H43:J43"/>
    <mergeCell ref="H44:J44"/>
    <mergeCell ref="F42:G44"/>
    <mergeCell ref="B193:B197"/>
    <mergeCell ref="B200:B212"/>
    <mergeCell ref="B215:B227"/>
    <mergeCell ref="I193:I194"/>
    <mergeCell ref="J193:J194"/>
    <mergeCell ref="C198:J198"/>
    <mergeCell ref="C199:J199"/>
    <mergeCell ref="J200:J203"/>
    <mergeCell ref="F193:F194"/>
    <mergeCell ref="C219:J219"/>
    <mergeCell ref="C218:J218"/>
    <mergeCell ref="C215:J217"/>
    <mergeCell ref="C214:J214"/>
    <mergeCell ref="C213:J213"/>
    <mergeCell ref="C200:I203"/>
    <mergeCell ref="C197:J197"/>
    <mergeCell ref="J195:J196"/>
    <mergeCell ref="I195:I196"/>
    <mergeCell ref="H195:H196"/>
    <mergeCell ref="G195:G196"/>
    <mergeCell ref="F195:F196"/>
    <mergeCell ref="C193:E196"/>
    <mergeCell ref="G193:G194"/>
    <mergeCell ref="H193:H194"/>
    <mergeCell ref="O63:T64"/>
    <mergeCell ref="O65:T66"/>
    <mergeCell ref="O67:T68"/>
    <mergeCell ref="O69:T70"/>
    <mergeCell ref="O71:T72"/>
    <mergeCell ref="O73:T74"/>
    <mergeCell ref="L67:N68"/>
    <mergeCell ref="L69:N70"/>
    <mergeCell ref="C63:C68"/>
    <mergeCell ref="D63:J68"/>
    <mergeCell ref="C69:C74"/>
    <mergeCell ref="D69:J74"/>
    <mergeCell ref="B185:B190"/>
    <mergeCell ref="L77:N78"/>
    <mergeCell ref="L79:N80"/>
    <mergeCell ref="L81:N82"/>
    <mergeCell ref="L83:N84"/>
    <mergeCell ref="O87:T88"/>
    <mergeCell ref="O89:T90"/>
    <mergeCell ref="O91:T92"/>
    <mergeCell ref="L87:N88"/>
    <mergeCell ref="L89:N90"/>
    <mergeCell ref="L91:N92"/>
    <mergeCell ref="L99:N100"/>
    <mergeCell ref="D76:J111"/>
    <mergeCell ref="C76:C111"/>
    <mergeCell ref="D112:J147"/>
    <mergeCell ref="C112:C147"/>
    <mergeCell ref="C148:C183"/>
    <mergeCell ref="D148:J183"/>
    <mergeCell ref="D185:J190"/>
    <mergeCell ref="C185:C190"/>
    <mergeCell ref="Q107:T107"/>
    <mergeCell ref="Q109:T109"/>
    <mergeCell ref="Q108:T108"/>
    <mergeCell ref="C184:J184"/>
    <mergeCell ref="O40:T40"/>
    <mergeCell ref="K37:T39"/>
    <mergeCell ref="O41:T42"/>
    <mergeCell ref="L41:N42"/>
    <mergeCell ref="L43:N44"/>
    <mergeCell ref="L45:N46"/>
    <mergeCell ref="C62:J62"/>
    <mergeCell ref="C48:J48"/>
    <mergeCell ref="C49:J49"/>
    <mergeCell ref="L47:N48"/>
    <mergeCell ref="O43:T44"/>
    <mergeCell ref="O45:T46"/>
    <mergeCell ref="O47:T48"/>
    <mergeCell ref="O49:T50"/>
    <mergeCell ref="O51:T52"/>
    <mergeCell ref="O53:T54"/>
    <mergeCell ref="O55:T56"/>
    <mergeCell ref="O57:T58"/>
    <mergeCell ref="O59:T60"/>
    <mergeCell ref="O61:T62"/>
    <mergeCell ref="L49:N50"/>
    <mergeCell ref="L51:N52"/>
    <mergeCell ref="L53:N54"/>
    <mergeCell ref="D36:D38"/>
    <mergeCell ref="L55:N56"/>
    <mergeCell ref="L57:N58"/>
    <mergeCell ref="L59:N60"/>
    <mergeCell ref="L61:N62"/>
    <mergeCell ref="L63:N64"/>
    <mergeCell ref="B9:B19"/>
    <mergeCell ref="H21:H23"/>
    <mergeCell ref="I21:I23"/>
    <mergeCell ref="J21:J26"/>
    <mergeCell ref="I28:J29"/>
    <mergeCell ref="C30:H32"/>
    <mergeCell ref="I30:J32"/>
    <mergeCell ref="C33:J33"/>
    <mergeCell ref="C34:H35"/>
    <mergeCell ref="I34:J35"/>
    <mergeCell ref="L40:N40"/>
    <mergeCell ref="B50:B61"/>
    <mergeCell ref="B63:B74"/>
    <mergeCell ref="D11:J19"/>
    <mergeCell ref="C11:C19"/>
    <mergeCell ref="E36:E37"/>
    <mergeCell ref="F36:F38"/>
    <mergeCell ref="G36:G37"/>
    <mergeCell ref="D39:D41"/>
    <mergeCell ref="L103:P103"/>
    <mergeCell ref="L104:P104"/>
    <mergeCell ref="L105:P105"/>
    <mergeCell ref="O95:T96"/>
    <mergeCell ref="O97:T98"/>
    <mergeCell ref="O99:T100"/>
    <mergeCell ref="K111:T111"/>
    <mergeCell ref="L106:P106"/>
    <mergeCell ref="L107:P107"/>
    <mergeCell ref="L108:P108"/>
    <mergeCell ref="L109:P109"/>
    <mergeCell ref="L110:T110"/>
    <mergeCell ref="L95:N96"/>
    <mergeCell ref="L97:N98"/>
    <mergeCell ref="O93:T94"/>
    <mergeCell ref="L65:N66"/>
    <mergeCell ref="L93:N94"/>
    <mergeCell ref="O83:T84"/>
    <mergeCell ref="O85:T86"/>
    <mergeCell ref="L85:N86"/>
    <mergeCell ref="O77:T78"/>
    <mergeCell ref="O79:T80"/>
    <mergeCell ref="O81:T82"/>
    <mergeCell ref="L71:N72"/>
    <mergeCell ref="L73:N74"/>
    <mergeCell ref="O75:T76"/>
    <mergeCell ref="L75:N76"/>
    <mergeCell ref="C228:J228"/>
    <mergeCell ref="C227:J227"/>
    <mergeCell ref="C226:J226"/>
    <mergeCell ref="C225:J225"/>
    <mergeCell ref="C224:J224"/>
    <mergeCell ref="C223:J223"/>
    <mergeCell ref="C222:J222"/>
    <mergeCell ref="C221:J221"/>
    <mergeCell ref="C220:J220"/>
    <mergeCell ref="C10:E10"/>
    <mergeCell ref="F10:J10"/>
    <mergeCell ref="C20:J20"/>
    <mergeCell ref="C21:E26"/>
    <mergeCell ref="C192:J192"/>
    <mergeCell ref="F24:F26"/>
    <mergeCell ref="G24:G26"/>
    <mergeCell ref="H24:H26"/>
    <mergeCell ref="I24:I26"/>
    <mergeCell ref="C191:J191"/>
    <mergeCell ref="C27:J27"/>
    <mergeCell ref="C28:H29"/>
    <mergeCell ref="F21:F23"/>
    <mergeCell ref="G21:G23"/>
    <mergeCell ref="E39:E40"/>
    <mergeCell ref="F39:F41"/>
    <mergeCell ref="G39:G40"/>
    <mergeCell ref="D42:D44"/>
    <mergeCell ref="E42:E43"/>
    <mergeCell ref="D50:J55"/>
    <mergeCell ref="C50:C55"/>
    <mergeCell ref="C56:C61"/>
    <mergeCell ref="D56:J61"/>
    <mergeCell ref="K4:T4"/>
    <mergeCell ref="O24:P25"/>
    <mergeCell ref="K26:T26"/>
    <mergeCell ref="N19:T20"/>
    <mergeCell ref="N21:T21"/>
    <mergeCell ref="O8:O9"/>
    <mergeCell ref="P8:P9"/>
    <mergeCell ref="L17:L18"/>
    <mergeCell ref="K5:M5"/>
    <mergeCell ref="N5:T5"/>
    <mergeCell ref="N6:T6"/>
    <mergeCell ref="N7:T7"/>
    <mergeCell ref="N17:T18"/>
    <mergeCell ref="L8:M9"/>
    <mergeCell ref="N8:N9"/>
    <mergeCell ref="C2:T2"/>
    <mergeCell ref="L28:M28"/>
    <mergeCell ref="O28:T28"/>
    <mergeCell ref="L29:M29"/>
    <mergeCell ref="O29:T29"/>
    <mergeCell ref="Q8:T9"/>
    <mergeCell ref="K10:T10"/>
    <mergeCell ref="K11:M11"/>
    <mergeCell ref="N11:T11"/>
    <mergeCell ref="N12:T12"/>
    <mergeCell ref="N13:T13"/>
    <mergeCell ref="N14:T14"/>
    <mergeCell ref="N15:T15"/>
    <mergeCell ref="N16:T16"/>
    <mergeCell ref="C4:J4"/>
    <mergeCell ref="C5:E5"/>
    <mergeCell ref="F5:J5"/>
    <mergeCell ref="C6:E6"/>
    <mergeCell ref="F6:J6"/>
    <mergeCell ref="C7:E7"/>
    <mergeCell ref="F7:J7"/>
    <mergeCell ref="C8:J8"/>
    <mergeCell ref="C9:E9"/>
    <mergeCell ref="F9:J9"/>
    <mergeCell ref="O32:T32"/>
    <mergeCell ref="M17:M18"/>
    <mergeCell ref="O33:T33"/>
    <mergeCell ref="L34:M35"/>
    <mergeCell ref="O34:O35"/>
    <mergeCell ref="P34:Q35"/>
    <mergeCell ref="L19:L20"/>
    <mergeCell ref="L30:M30"/>
    <mergeCell ref="O30:T30"/>
    <mergeCell ref="L31:M31"/>
    <mergeCell ref="O31:T31"/>
    <mergeCell ref="L22:M23"/>
    <mergeCell ref="N22:N23"/>
    <mergeCell ref="O22:O23"/>
    <mergeCell ref="P22:P23"/>
    <mergeCell ref="Q22:T25"/>
    <mergeCell ref="L24:N25"/>
    <mergeCell ref="N34:N35"/>
    <mergeCell ref="K27:N27"/>
    <mergeCell ref="O27:T27"/>
    <mergeCell ref="M19:M20"/>
    <mergeCell ref="C212:I212"/>
    <mergeCell ref="C211:I211"/>
    <mergeCell ref="C210:I210"/>
    <mergeCell ref="C209:I209"/>
    <mergeCell ref="C208:I208"/>
    <mergeCell ref="C207:I207"/>
    <mergeCell ref="C204:J206"/>
    <mergeCell ref="B76:B183"/>
    <mergeCell ref="C3:T3"/>
    <mergeCell ref="K36:T36"/>
    <mergeCell ref="C75:J75"/>
    <mergeCell ref="Q106:T106"/>
    <mergeCell ref="Q105:T105"/>
    <mergeCell ref="Q103:T103"/>
    <mergeCell ref="Q104:T104"/>
    <mergeCell ref="B5:B7"/>
    <mergeCell ref="B21:B26"/>
    <mergeCell ref="B28:B32"/>
    <mergeCell ref="K101:T101"/>
    <mergeCell ref="K102:T102"/>
    <mergeCell ref="L33:M33"/>
    <mergeCell ref="R34:S35"/>
    <mergeCell ref="T34:T35"/>
    <mergeCell ref="L32:M32"/>
  </mergeCells>
  <pageMargins left="0.7" right="0.7" top="0.75" bottom="0.75" header="0.3" footer="0.3"/>
  <pageSetup paperSize="7"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42" r:id="rId4" name="Check Box 18">
              <controlPr defaultSize="0" autoFill="0" autoLine="0" autoPict="0">
                <anchor moveWithCells="1">
                  <from>
                    <xdr:col>5</xdr:col>
                    <xdr:colOff>311150</xdr:colOff>
                    <xdr:row>24</xdr:row>
                    <xdr:rowOff>31750</xdr:rowOff>
                  </from>
                  <to>
                    <xdr:col>5</xdr:col>
                    <xdr:colOff>501650</xdr:colOff>
                    <xdr:row>25</xdr:row>
                    <xdr:rowOff>25400</xdr:rowOff>
                  </to>
                </anchor>
              </controlPr>
            </control>
          </mc:Choice>
        </mc:AlternateContent>
        <mc:AlternateContent xmlns:mc="http://schemas.openxmlformats.org/markup-compatibility/2006">
          <mc:Choice Requires="x14">
            <control shapeId="1043" r:id="rId5" name="Check Box 19">
              <controlPr defaultSize="0" autoFill="0" autoLine="0" autoPict="0">
                <anchor moveWithCells="1">
                  <from>
                    <xdr:col>7</xdr:col>
                    <xdr:colOff>311150</xdr:colOff>
                    <xdr:row>21</xdr:row>
                    <xdr:rowOff>31750</xdr:rowOff>
                  </from>
                  <to>
                    <xdr:col>7</xdr:col>
                    <xdr:colOff>501650</xdr:colOff>
                    <xdr:row>22</xdr:row>
                    <xdr:rowOff>25400</xdr:rowOff>
                  </to>
                </anchor>
              </controlPr>
            </control>
          </mc:Choice>
        </mc:AlternateContent>
        <mc:AlternateContent xmlns:mc="http://schemas.openxmlformats.org/markup-compatibility/2006">
          <mc:Choice Requires="x14">
            <control shapeId="1044" r:id="rId6" name="Check Box 20">
              <controlPr defaultSize="0" autoFill="0" autoLine="0" autoPict="0">
                <anchor moveWithCells="1">
                  <from>
                    <xdr:col>7</xdr:col>
                    <xdr:colOff>311150</xdr:colOff>
                    <xdr:row>24</xdr:row>
                    <xdr:rowOff>31750</xdr:rowOff>
                  </from>
                  <to>
                    <xdr:col>7</xdr:col>
                    <xdr:colOff>501650</xdr:colOff>
                    <xdr:row>25</xdr:row>
                    <xdr:rowOff>25400</xdr:rowOff>
                  </to>
                </anchor>
              </controlPr>
            </control>
          </mc:Choice>
        </mc:AlternateContent>
        <mc:AlternateContent xmlns:mc="http://schemas.openxmlformats.org/markup-compatibility/2006">
          <mc:Choice Requires="x14">
            <control shapeId="1045" r:id="rId7" name="Check Box 21">
              <controlPr defaultSize="0" autoFill="0" autoLine="0" autoPict="0">
                <anchor moveWithCells="1">
                  <from>
                    <xdr:col>5</xdr:col>
                    <xdr:colOff>317500</xdr:colOff>
                    <xdr:row>21</xdr:row>
                    <xdr:rowOff>44450</xdr:rowOff>
                  </from>
                  <to>
                    <xdr:col>5</xdr:col>
                    <xdr:colOff>508000</xdr:colOff>
                    <xdr:row>22</xdr:row>
                    <xdr:rowOff>25400</xdr:rowOff>
                  </to>
                </anchor>
              </controlPr>
            </control>
          </mc:Choice>
        </mc:AlternateContent>
        <mc:AlternateContent xmlns:mc="http://schemas.openxmlformats.org/markup-compatibility/2006">
          <mc:Choice Requires="x14">
            <control shapeId="1052" r:id="rId8" name="Check Box 28">
              <controlPr defaultSize="0" autoFill="0" autoLine="0" autoPict="0">
                <anchor moveWithCells="1">
                  <from>
                    <xdr:col>9</xdr:col>
                    <xdr:colOff>336550</xdr:colOff>
                    <xdr:row>200</xdr:row>
                    <xdr:rowOff>114300</xdr:rowOff>
                  </from>
                  <to>
                    <xdr:col>9</xdr:col>
                    <xdr:colOff>527050</xdr:colOff>
                    <xdr:row>201</xdr:row>
                    <xdr:rowOff>88900</xdr:rowOff>
                  </to>
                </anchor>
              </controlPr>
            </control>
          </mc:Choice>
        </mc:AlternateContent>
        <mc:AlternateContent xmlns:mc="http://schemas.openxmlformats.org/markup-compatibility/2006">
          <mc:Choice Requires="x14">
            <control shapeId="1055" r:id="rId9" name="Check Box 31">
              <controlPr defaultSize="0" autoFill="0" autoLine="0" autoPict="0">
                <anchor moveWithCells="1">
                  <from>
                    <xdr:col>6</xdr:col>
                    <xdr:colOff>311150</xdr:colOff>
                    <xdr:row>194</xdr:row>
                    <xdr:rowOff>114300</xdr:rowOff>
                  </from>
                  <to>
                    <xdr:col>6</xdr:col>
                    <xdr:colOff>508000</xdr:colOff>
                    <xdr:row>195</xdr:row>
                    <xdr:rowOff>88900</xdr:rowOff>
                  </to>
                </anchor>
              </controlPr>
            </control>
          </mc:Choice>
        </mc:AlternateContent>
        <mc:AlternateContent xmlns:mc="http://schemas.openxmlformats.org/markup-compatibility/2006">
          <mc:Choice Requires="x14">
            <control shapeId="1056" r:id="rId10" name="Check Box 32">
              <controlPr defaultSize="0" autoFill="0" autoLine="0" autoPict="0">
                <anchor moveWithCells="1">
                  <from>
                    <xdr:col>8</xdr:col>
                    <xdr:colOff>311150</xdr:colOff>
                    <xdr:row>194</xdr:row>
                    <xdr:rowOff>114300</xdr:rowOff>
                  </from>
                  <to>
                    <xdr:col>8</xdr:col>
                    <xdr:colOff>508000</xdr:colOff>
                    <xdr:row>195</xdr:row>
                    <xdr:rowOff>82550</xdr:rowOff>
                  </to>
                </anchor>
              </controlPr>
            </control>
          </mc:Choice>
        </mc:AlternateContent>
        <mc:AlternateContent xmlns:mc="http://schemas.openxmlformats.org/markup-compatibility/2006">
          <mc:Choice Requires="x14">
            <control shapeId="1062" r:id="rId11" name="Check Box 38">
              <controlPr defaultSize="0" autoFill="0" autoLine="0" autoPict="0">
                <anchor moveWithCells="1">
                  <from>
                    <xdr:col>5</xdr:col>
                    <xdr:colOff>311150</xdr:colOff>
                    <xdr:row>194</xdr:row>
                    <xdr:rowOff>114300</xdr:rowOff>
                  </from>
                  <to>
                    <xdr:col>5</xdr:col>
                    <xdr:colOff>508000</xdr:colOff>
                    <xdr:row>195</xdr:row>
                    <xdr:rowOff>107950</xdr:rowOff>
                  </to>
                </anchor>
              </controlPr>
            </control>
          </mc:Choice>
        </mc:AlternateContent>
        <mc:AlternateContent xmlns:mc="http://schemas.openxmlformats.org/markup-compatibility/2006">
          <mc:Choice Requires="x14">
            <control shapeId="1065" r:id="rId12" name="Check Box 41">
              <controlPr defaultSize="0" autoFill="0" autoLine="0" autoPict="0">
                <anchor moveWithCells="1">
                  <from>
                    <xdr:col>7</xdr:col>
                    <xdr:colOff>311150</xdr:colOff>
                    <xdr:row>194</xdr:row>
                    <xdr:rowOff>114300</xdr:rowOff>
                  </from>
                  <to>
                    <xdr:col>7</xdr:col>
                    <xdr:colOff>508000</xdr:colOff>
                    <xdr:row>195</xdr:row>
                    <xdr:rowOff>88900</xdr:rowOff>
                  </to>
                </anchor>
              </controlPr>
            </control>
          </mc:Choice>
        </mc:AlternateContent>
        <mc:AlternateContent xmlns:mc="http://schemas.openxmlformats.org/markup-compatibility/2006">
          <mc:Choice Requires="x14">
            <control shapeId="1068" r:id="rId13" name="Check Box 44">
              <controlPr defaultSize="0" autoFill="0" autoLine="0" autoPict="0">
                <anchor moveWithCells="1">
                  <from>
                    <xdr:col>9</xdr:col>
                    <xdr:colOff>311150</xdr:colOff>
                    <xdr:row>194</xdr:row>
                    <xdr:rowOff>114300</xdr:rowOff>
                  </from>
                  <to>
                    <xdr:col>9</xdr:col>
                    <xdr:colOff>508000</xdr:colOff>
                    <xdr:row>195</xdr:row>
                    <xdr:rowOff>82550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8">
        <x14:dataValidation type="list" allowBlank="1" showInputMessage="1" showErrorMessage="1" xr:uid="{92F0D84B-06D9-4848-9E91-C4C15FA1DDEB}">
          <x14:formula1>
            <xm:f>'Pick List'!$A$2:$A$4</xm:f>
          </x14:formula1>
          <xm:sqref>F9:J9</xm:sqref>
        </x14:dataValidation>
        <x14:dataValidation type="list" allowBlank="1" showInputMessage="1" showErrorMessage="1" xr:uid="{CF56D7B3-0834-4320-8E8F-61671D8BFD36}">
          <x14:formula1>
            <xm:f>'Pick List'!$H$2:$H$6</xm:f>
          </x14:formula1>
          <xm:sqref>I28:J29</xm:sqref>
        </x14:dataValidation>
        <x14:dataValidation type="list" allowBlank="1" showInputMessage="1" showErrorMessage="1" xr:uid="{6417A4A3-1E3F-438D-B6B4-5CA575031647}">
          <x14:formula1>
            <xm:f>'Pick List'!$H$9:$H$14</xm:f>
          </x14:formula1>
          <xm:sqref>I30:J32</xm:sqref>
        </x14:dataValidation>
        <x14:dataValidation type="list" allowBlank="1" showInputMessage="1" xr:uid="{3C54CA4D-C684-441B-8326-3AEA7A1A0752}">
          <x14:formula1>
            <xm:f>'Pick List'!$H$17:$H$27</xm:f>
          </x14:formula1>
          <xm:sqref>K104:K108</xm:sqref>
        </x14:dataValidation>
        <x14:dataValidation type="list" allowBlank="1" showInputMessage="1" xr:uid="{25E58634-671E-42E7-8C99-309C12318BD0}">
          <x14:formula1>
            <xm:f>'Pick List'!$H$17:$H$28</xm:f>
          </x14:formula1>
          <xm:sqref>L104:P108</xm:sqref>
        </x14:dataValidation>
        <x14:dataValidation type="list" allowBlank="1" showInputMessage="1" showErrorMessage="1" xr:uid="{75D70677-B8EC-4DD3-B6B2-653764E29FE9}">
          <x14:formula1>
            <xm:f>'Non-Medicaid Code Lookup'!$A$1:$A$57</xm:f>
          </x14:formula1>
          <xm:sqref>L41:N100</xm:sqref>
        </x14:dataValidation>
        <x14:dataValidation type="list" allowBlank="1" showInputMessage="1" showErrorMessage="1" xr:uid="{B2FD96B8-7A07-4E12-8AE1-454463C05638}">
          <x14:formula1>
            <xm:f>'Medicaid Code Lookup'!$A$2:$A$75</xm:f>
          </x14:formula1>
          <xm:sqref>O41:T100</xm:sqref>
        </x14:dataValidation>
        <x14:dataValidation type="list" allowBlank="1" showInputMessage="1" xr:uid="{13C932B6-C38C-41D4-88F9-0199D8481958}">
          <x14:formula1>
            <xm:f>'Pick List'!$A$7:$A$62</xm:f>
          </x14:formula1>
          <xm:sqref>F10:J10</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1E6E67-5355-46FD-8A77-20BC194CF957}">
  <dimension ref="A1:T228"/>
  <sheetViews>
    <sheetView showGridLines="0" zoomScale="90" zoomScaleNormal="90" workbookViewId="0"/>
  </sheetViews>
  <sheetFormatPr defaultRowHeight="14.5" x14ac:dyDescent="0.35"/>
  <cols>
    <col min="1" max="1" width="3.453125" customWidth="1"/>
    <col min="2" max="2" width="6.54296875" customWidth="1"/>
    <col min="3" max="3" width="45" bestFit="1" customWidth="1"/>
    <col min="4" max="7" width="11.81640625" customWidth="1"/>
    <col min="8" max="8" width="12.453125" customWidth="1"/>
    <col min="9" max="9" width="11.81640625" customWidth="1"/>
    <col min="10" max="10" width="12.36328125" customWidth="1"/>
    <col min="11" max="11" width="11.81640625" customWidth="1"/>
    <col min="12" max="12" width="19.81640625" customWidth="1"/>
    <col min="13" max="14" width="15.81640625" customWidth="1"/>
    <col min="15" max="15" width="12.453125" customWidth="1"/>
    <col min="17" max="17" width="12" customWidth="1"/>
  </cols>
  <sheetData>
    <row r="1" spans="1:20" ht="37.75" customHeight="1" thickBot="1" x14ac:dyDescent="0.4">
      <c r="A1" s="1"/>
      <c r="C1" s="333" t="s">
        <v>370</v>
      </c>
      <c r="D1" s="334"/>
      <c r="E1" s="335"/>
    </row>
    <row r="2" spans="1:20" x14ac:dyDescent="0.35">
      <c r="C2" s="293"/>
      <c r="D2" s="293"/>
      <c r="E2" s="293"/>
      <c r="F2" s="148"/>
      <c r="G2" s="148"/>
      <c r="H2" s="148"/>
      <c r="I2" s="148"/>
      <c r="J2" s="148"/>
      <c r="K2" s="148"/>
      <c r="L2" s="148"/>
      <c r="M2" s="148"/>
      <c r="N2" s="148"/>
      <c r="O2" s="148"/>
      <c r="P2" s="148"/>
      <c r="Q2" s="148"/>
      <c r="R2" s="148"/>
      <c r="S2" s="148"/>
      <c r="T2" s="148"/>
    </row>
    <row r="3" spans="1:20" ht="63.65" customHeight="1" x14ac:dyDescent="0.35">
      <c r="C3" s="88" t="s">
        <v>58</v>
      </c>
      <c r="D3" s="88"/>
      <c r="E3" s="88"/>
      <c r="F3" s="88"/>
      <c r="G3" s="88"/>
      <c r="H3" s="88"/>
      <c r="I3" s="88"/>
      <c r="J3" s="88"/>
      <c r="K3" s="88"/>
      <c r="L3" s="88"/>
      <c r="M3" s="88"/>
      <c r="N3" s="88"/>
      <c r="O3" s="88"/>
      <c r="P3" s="88"/>
      <c r="Q3" s="88"/>
      <c r="R3" s="88"/>
      <c r="S3" s="88"/>
      <c r="T3" s="88"/>
    </row>
    <row r="4" spans="1:20" ht="18" customHeight="1" x14ac:dyDescent="0.35">
      <c r="C4" s="153" t="s">
        <v>55</v>
      </c>
      <c r="D4" s="154"/>
      <c r="E4" s="154"/>
      <c r="F4" s="154"/>
      <c r="G4" s="154"/>
      <c r="H4" s="154"/>
      <c r="I4" s="154"/>
      <c r="J4" s="155"/>
      <c r="K4" s="165" t="s">
        <v>29</v>
      </c>
      <c r="L4" s="166"/>
      <c r="M4" s="166"/>
      <c r="N4" s="166"/>
      <c r="O4" s="166"/>
      <c r="P4" s="166"/>
      <c r="Q4" s="166"/>
      <c r="R4" s="166"/>
      <c r="S4" s="166"/>
      <c r="T4" s="167"/>
    </row>
    <row r="5" spans="1:20" x14ac:dyDescent="0.35">
      <c r="B5" s="87">
        <v>1</v>
      </c>
      <c r="C5" s="156" t="s">
        <v>0</v>
      </c>
      <c r="D5" s="157"/>
      <c r="E5" s="158"/>
      <c r="F5" s="294"/>
      <c r="G5" s="295"/>
      <c r="H5" s="295"/>
      <c r="I5" s="295"/>
      <c r="J5" s="296"/>
      <c r="K5" s="151" t="s">
        <v>30</v>
      </c>
      <c r="L5" s="151"/>
      <c r="M5" s="151"/>
      <c r="N5" s="103" t="s">
        <v>33</v>
      </c>
      <c r="O5" s="103"/>
      <c r="P5" s="103"/>
      <c r="Q5" s="103"/>
      <c r="R5" s="103"/>
      <c r="S5" s="103"/>
      <c r="T5" s="103"/>
    </row>
    <row r="6" spans="1:20" x14ac:dyDescent="0.35">
      <c r="B6" s="87"/>
      <c r="C6" s="156" t="s">
        <v>1</v>
      </c>
      <c r="D6" s="157"/>
      <c r="E6" s="158"/>
      <c r="F6" s="294" t="s">
        <v>371</v>
      </c>
      <c r="G6" s="295"/>
      <c r="H6" s="295"/>
      <c r="I6" s="295"/>
      <c r="J6" s="296"/>
      <c r="L6" s="2" t="s">
        <v>31</v>
      </c>
      <c r="M6" s="12">
        <v>190000</v>
      </c>
      <c r="N6" s="297"/>
      <c r="O6" s="297"/>
      <c r="P6" s="297"/>
      <c r="Q6" s="297"/>
      <c r="R6" s="297"/>
      <c r="S6" s="297"/>
      <c r="T6" s="297"/>
    </row>
    <row r="7" spans="1:20" x14ac:dyDescent="0.35">
      <c r="B7" s="87"/>
      <c r="C7" s="156" t="s">
        <v>2</v>
      </c>
      <c r="D7" s="157"/>
      <c r="E7" s="158"/>
      <c r="F7" s="298">
        <v>46003</v>
      </c>
      <c r="G7" s="295"/>
      <c r="H7" s="295"/>
      <c r="I7" s="295"/>
      <c r="J7" s="296"/>
      <c r="L7" s="2" t="s">
        <v>32</v>
      </c>
      <c r="M7" s="12">
        <v>41600</v>
      </c>
      <c r="N7" s="297"/>
      <c r="O7" s="297"/>
      <c r="P7" s="297"/>
      <c r="Q7" s="297"/>
      <c r="R7" s="297"/>
      <c r="S7" s="297"/>
      <c r="T7" s="297"/>
    </row>
    <row r="8" spans="1:20" ht="14.4" customHeight="1" x14ac:dyDescent="0.35">
      <c r="C8" s="159"/>
      <c r="D8" s="160"/>
      <c r="E8" s="160"/>
      <c r="F8" s="160"/>
      <c r="G8" s="160"/>
      <c r="H8" s="160"/>
      <c r="I8" s="160"/>
      <c r="J8" s="161"/>
      <c r="L8" s="175" t="s">
        <v>40</v>
      </c>
      <c r="M8" s="175"/>
      <c r="N8" s="179">
        <f>SUBTOTAL(9,M6:M7)</f>
        <v>231600</v>
      </c>
      <c r="O8" s="175" t="s">
        <v>34</v>
      </c>
      <c r="P8" s="176">
        <f>IFERROR((N8/O24*100%),"")</f>
        <v>0.65331452750352614</v>
      </c>
      <c r="Q8" s="148"/>
      <c r="R8" s="148"/>
      <c r="S8" s="148"/>
      <c r="T8" s="148"/>
    </row>
    <row r="9" spans="1:20" x14ac:dyDescent="0.35">
      <c r="B9" s="206">
        <v>2</v>
      </c>
      <c r="C9" s="156" t="s">
        <v>140</v>
      </c>
      <c r="D9" s="157"/>
      <c r="E9" s="158"/>
      <c r="F9" s="299" t="s">
        <v>24</v>
      </c>
      <c r="G9" s="300"/>
      <c r="H9" s="300"/>
      <c r="I9" s="300"/>
      <c r="J9" s="301"/>
      <c r="L9" s="117"/>
      <c r="M9" s="117"/>
      <c r="N9" s="125"/>
      <c r="O9" s="117"/>
      <c r="P9" s="177"/>
      <c r="Q9" s="149"/>
      <c r="R9" s="149"/>
      <c r="S9" s="149"/>
      <c r="T9" s="149"/>
    </row>
    <row r="10" spans="1:20" x14ac:dyDescent="0.35">
      <c r="B10" s="207"/>
      <c r="C10" s="106" t="s">
        <v>60</v>
      </c>
      <c r="D10" s="180"/>
      <c r="E10" s="107"/>
      <c r="F10" s="302" t="s">
        <v>121</v>
      </c>
      <c r="G10" s="302"/>
      <c r="H10" s="302"/>
      <c r="I10" s="302"/>
      <c r="J10" s="302"/>
      <c r="K10" s="150"/>
      <c r="L10" s="150"/>
      <c r="M10" s="150"/>
      <c r="N10" s="150"/>
      <c r="O10" s="150"/>
      <c r="P10" s="150"/>
      <c r="Q10" s="150"/>
      <c r="R10" s="150"/>
      <c r="S10" s="150"/>
      <c r="T10" s="150"/>
    </row>
    <row r="11" spans="1:20" ht="14.4" customHeight="1" x14ac:dyDescent="0.35">
      <c r="B11" s="207"/>
      <c r="C11" s="175" t="s">
        <v>43</v>
      </c>
      <c r="D11" s="77" t="s">
        <v>383</v>
      </c>
      <c r="E11" s="77"/>
      <c r="F11" s="77"/>
      <c r="G11" s="77"/>
      <c r="H11" s="77"/>
      <c r="I11" s="77"/>
      <c r="J11" s="77"/>
      <c r="K11" s="151" t="s">
        <v>35</v>
      </c>
      <c r="L11" s="151"/>
      <c r="M11" s="151"/>
      <c r="N11" s="92" t="s">
        <v>33</v>
      </c>
      <c r="O11" s="92"/>
      <c r="P11" s="92"/>
      <c r="Q11" s="92"/>
      <c r="R11" s="92"/>
      <c r="S11" s="92"/>
      <c r="T11" s="92"/>
    </row>
    <row r="12" spans="1:20" ht="16.25" customHeight="1" x14ac:dyDescent="0.35">
      <c r="B12" s="207"/>
      <c r="C12" s="175"/>
      <c r="D12" s="77"/>
      <c r="E12" s="77"/>
      <c r="F12" s="77"/>
      <c r="G12" s="77"/>
      <c r="H12" s="77"/>
      <c r="I12" s="77"/>
      <c r="J12" s="77"/>
      <c r="L12" s="3" t="s">
        <v>31</v>
      </c>
      <c r="M12" s="13">
        <v>82000</v>
      </c>
      <c r="N12" s="311"/>
      <c r="O12" s="311"/>
      <c r="P12" s="311"/>
      <c r="Q12" s="311"/>
      <c r="R12" s="311"/>
      <c r="S12" s="311"/>
      <c r="T12" s="311"/>
    </row>
    <row r="13" spans="1:20" x14ac:dyDescent="0.35">
      <c r="B13" s="207"/>
      <c r="C13" s="175"/>
      <c r="D13" s="77"/>
      <c r="E13" s="77"/>
      <c r="F13" s="77"/>
      <c r="G13" s="77"/>
      <c r="H13" s="77"/>
      <c r="I13" s="77"/>
      <c r="J13" s="77"/>
      <c r="L13" s="3" t="s">
        <v>32</v>
      </c>
      <c r="M13" s="13">
        <v>22400</v>
      </c>
      <c r="N13" s="311"/>
      <c r="O13" s="311"/>
      <c r="P13" s="311"/>
      <c r="Q13" s="311"/>
      <c r="R13" s="311"/>
      <c r="S13" s="311"/>
      <c r="T13" s="311"/>
    </row>
    <row r="14" spans="1:20" x14ac:dyDescent="0.35">
      <c r="B14" s="207"/>
      <c r="C14" s="175"/>
      <c r="D14" s="77"/>
      <c r="E14" s="77"/>
      <c r="F14" s="77"/>
      <c r="G14" s="77"/>
      <c r="H14" s="77"/>
      <c r="I14" s="77"/>
      <c r="J14" s="77"/>
      <c r="L14" s="3" t="s">
        <v>37</v>
      </c>
      <c r="M14" s="13">
        <v>4000</v>
      </c>
      <c r="N14" s="311"/>
      <c r="O14" s="311"/>
      <c r="P14" s="311"/>
      <c r="Q14" s="311"/>
      <c r="R14" s="311"/>
      <c r="S14" s="311"/>
      <c r="T14" s="311"/>
    </row>
    <row r="15" spans="1:20" x14ac:dyDescent="0.35">
      <c r="B15" s="207"/>
      <c r="C15" s="175"/>
      <c r="D15" s="77"/>
      <c r="E15" s="77"/>
      <c r="F15" s="77"/>
      <c r="G15" s="77"/>
      <c r="H15" s="77"/>
      <c r="I15" s="77"/>
      <c r="J15" s="77"/>
      <c r="L15" s="3" t="s">
        <v>38</v>
      </c>
      <c r="M15" s="13">
        <v>2000</v>
      </c>
      <c r="N15" s="311"/>
      <c r="O15" s="311"/>
      <c r="P15" s="311"/>
      <c r="Q15" s="311"/>
      <c r="R15" s="311"/>
      <c r="S15" s="311"/>
      <c r="T15" s="311"/>
    </row>
    <row r="16" spans="1:20" x14ac:dyDescent="0.35">
      <c r="B16" s="207"/>
      <c r="C16" s="175"/>
      <c r="D16" s="77"/>
      <c r="E16" s="77"/>
      <c r="F16" s="77"/>
      <c r="G16" s="77"/>
      <c r="H16" s="77"/>
      <c r="I16" s="77"/>
      <c r="J16" s="77"/>
      <c r="L16" s="3" t="s">
        <v>45</v>
      </c>
      <c r="M16" s="13">
        <v>2500</v>
      </c>
      <c r="N16" s="311"/>
      <c r="O16" s="311"/>
      <c r="P16" s="311"/>
      <c r="Q16" s="311"/>
      <c r="R16" s="311"/>
      <c r="S16" s="311"/>
      <c r="T16" s="311"/>
    </row>
    <row r="17" spans="2:20" ht="14.4" customHeight="1" x14ac:dyDescent="0.35">
      <c r="B17" s="207"/>
      <c r="C17" s="175"/>
      <c r="D17" s="77"/>
      <c r="E17" s="77"/>
      <c r="F17" s="77"/>
      <c r="G17" s="77"/>
      <c r="H17" s="77"/>
      <c r="I17" s="77"/>
      <c r="J17" s="77"/>
      <c r="L17" s="123" t="s">
        <v>144</v>
      </c>
      <c r="M17" s="303">
        <v>10000</v>
      </c>
      <c r="N17" s="305" t="s">
        <v>399</v>
      </c>
      <c r="O17" s="306"/>
      <c r="P17" s="306"/>
      <c r="Q17" s="306"/>
      <c r="R17" s="306"/>
      <c r="S17" s="306"/>
      <c r="T17" s="307"/>
    </row>
    <row r="18" spans="2:20" x14ac:dyDescent="0.35">
      <c r="B18" s="207"/>
      <c r="C18" s="175"/>
      <c r="D18" s="77"/>
      <c r="E18" s="77"/>
      <c r="F18" s="77"/>
      <c r="G18" s="77"/>
      <c r="H18" s="77"/>
      <c r="I18" s="77"/>
      <c r="J18" s="77"/>
      <c r="L18" s="124"/>
      <c r="M18" s="304"/>
      <c r="N18" s="308"/>
      <c r="O18" s="309"/>
      <c r="P18" s="309"/>
      <c r="Q18" s="309"/>
      <c r="R18" s="309"/>
      <c r="S18" s="309"/>
      <c r="T18" s="310"/>
    </row>
    <row r="19" spans="2:20" ht="14.4" customHeight="1" x14ac:dyDescent="0.35">
      <c r="B19" s="208"/>
      <c r="C19" s="175"/>
      <c r="D19" s="77"/>
      <c r="E19" s="77"/>
      <c r="F19" s="77"/>
      <c r="G19" s="77"/>
      <c r="H19" s="77"/>
      <c r="I19" s="77"/>
      <c r="J19" s="77"/>
      <c r="L19" s="123" t="s">
        <v>145</v>
      </c>
      <c r="M19" s="303"/>
      <c r="N19" s="305"/>
      <c r="O19" s="306"/>
      <c r="P19" s="306"/>
      <c r="Q19" s="306"/>
      <c r="R19" s="306"/>
      <c r="S19" s="306"/>
      <c r="T19" s="307"/>
    </row>
    <row r="20" spans="2:20" x14ac:dyDescent="0.35">
      <c r="C20" s="159"/>
      <c r="D20" s="160"/>
      <c r="E20" s="160"/>
      <c r="F20" s="160"/>
      <c r="G20" s="160"/>
      <c r="H20" s="160"/>
      <c r="I20" s="160"/>
      <c r="J20" s="161"/>
      <c r="L20" s="124"/>
      <c r="M20" s="304"/>
      <c r="N20" s="308"/>
      <c r="O20" s="309"/>
      <c r="P20" s="309"/>
      <c r="Q20" s="309"/>
      <c r="R20" s="309"/>
      <c r="S20" s="309"/>
      <c r="T20" s="310"/>
    </row>
    <row r="21" spans="2:20" x14ac:dyDescent="0.35">
      <c r="B21" s="87">
        <v>3</v>
      </c>
      <c r="C21" s="106" t="s">
        <v>3</v>
      </c>
      <c r="D21" s="180"/>
      <c r="E21" s="107"/>
      <c r="F21" s="187"/>
      <c r="G21" s="188" t="s">
        <v>4</v>
      </c>
      <c r="H21" s="187"/>
      <c r="I21" s="188" t="s">
        <v>7</v>
      </c>
      <c r="J21" s="209"/>
      <c r="L21" s="3" t="s">
        <v>39</v>
      </c>
      <c r="M21" s="13">
        <v>0</v>
      </c>
      <c r="N21" s="311"/>
      <c r="O21" s="311"/>
      <c r="P21" s="311"/>
      <c r="Q21" s="311"/>
      <c r="R21" s="311"/>
      <c r="S21" s="311"/>
      <c r="T21" s="311"/>
    </row>
    <row r="22" spans="2:20" ht="14.4" customHeight="1" x14ac:dyDescent="0.35">
      <c r="B22" s="87"/>
      <c r="C22" s="182"/>
      <c r="D22" s="183"/>
      <c r="E22" s="184"/>
      <c r="F22" s="187"/>
      <c r="G22" s="188"/>
      <c r="H22" s="187"/>
      <c r="I22" s="188"/>
      <c r="J22" s="210"/>
      <c r="L22" s="106" t="s">
        <v>41</v>
      </c>
      <c r="M22" s="107"/>
      <c r="N22" s="125">
        <f>SUBTOTAL(9,M12:M21)</f>
        <v>122900</v>
      </c>
      <c r="O22" s="117" t="s">
        <v>65</v>
      </c>
      <c r="P22" s="110">
        <f>IFERROR((N22/O24*100%),"")</f>
        <v>0.34668547249647391</v>
      </c>
      <c r="Q22" s="127"/>
      <c r="R22" s="128"/>
      <c r="S22" s="128"/>
      <c r="T22" s="129"/>
    </row>
    <row r="23" spans="2:20" x14ac:dyDescent="0.35">
      <c r="B23" s="87"/>
      <c r="C23" s="182"/>
      <c r="D23" s="183"/>
      <c r="E23" s="184"/>
      <c r="F23" s="187"/>
      <c r="G23" s="188"/>
      <c r="H23" s="187"/>
      <c r="I23" s="188"/>
      <c r="J23" s="210"/>
      <c r="L23" s="108"/>
      <c r="M23" s="109"/>
      <c r="N23" s="126"/>
      <c r="O23" s="118"/>
      <c r="P23" s="111"/>
      <c r="Q23" s="130"/>
      <c r="R23" s="131"/>
      <c r="S23" s="131"/>
      <c r="T23" s="132"/>
    </row>
    <row r="24" spans="2:20" x14ac:dyDescent="0.35">
      <c r="B24" s="87"/>
      <c r="C24" s="182"/>
      <c r="D24" s="183"/>
      <c r="E24" s="184"/>
      <c r="F24" s="187"/>
      <c r="G24" s="188" t="s">
        <v>5</v>
      </c>
      <c r="H24" s="187"/>
      <c r="I24" s="188" t="s">
        <v>6</v>
      </c>
      <c r="J24" s="210"/>
      <c r="L24" s="136" t="s">
        <v>44</v>
      </c>
      <c r="M24" s="137"/>
      <c r="N24" s="138"/>
      <c r="O24" s="168">
        <f>SUM(N8, N22)</f>
        <v>354500</v>
      </c>
      <c r="P24" s="107"/>
      <c r="Q24" s="130"/>
      <c r="R24" s="131"/>
      <c r="S24" s="131"/>
      <c r="T24" s="132"/>
    </row>
    <row r="25" spans="2:20" x14ac:dyDescent="0.35">
      <c r="B25" s="87"/>
      <c r="C25" s="182"/>
      <c r="D25" s="183"/>
      <c r="E25" s="184"/>
      <c r="F25" s="187"/>
      <c r="G25" s="188"/>
      <c r="H25" s="187"/>
      <c r="I25" s="188"/>
      <c r="J25" s="210"/>
      <c r="L25" s="139"/>
      <c r="M25" s="140"/>
      <c r="N25" s="141"/>
      <c r="O25" s="108"/>
      <c r="P25" s="109"/>
      <c r="Q25" s="133"/>
      <c r="R25" s="134"/>
      <c r="S25" s="134"/>
      <c r="T25" s="135"/>
    </row>
    <row r="26" spans="2:20" ht="18.5" x14ac:dyDescent="0.35">
      <c r="B26" s="87"/>
      <c r="C26" s="108"/>
      <c r="D26" s="185"/>
      <c r="E26" s="109"/>
      <c r="F26" s="187"/>
      <c r="G26" s="188"/>
      <c r="H26" s="187"/>
      <c r="I26" s="188"/>
      <c r="J26" s="211"/>
      <c r="K26" s="153" t="s">
        <v>42</v>
      </c>
      <c r="L26" s="154"/>
      <c r="M26" s="154"/>
      <c r="N26" s="154"/>
      <c r="O26" s="154"/>
      <c r="P26" s="154"/>
      <c r="Q26" s="154"/>
      <c r="R26" s="154"/>
      <c r="S26" s="154"/>
      <c r="T26" s="155"/>
    </row>
    <row r="27" spans="2:20" x14ac:dyDescent="0.35">
      <c r="C27" s="159"/>
      <c r="D27" s="160"/>
      <c r="E27" s="160"/>
      <c r="F27" s="160"/>
      <c r="G27" s="160"/>
      <c r="H27" s="160"/>
      <c r="I27" s="160"/>
      <c r="J27" s="161"/>
      <c r="K27" s="142" t="s">
        <v>51</v>
      </c>
      <c r="L27" s="143"/>
      <c r="M27" s="143"/>
      <c r="N27" s="144"/>
      <c r="O27" s="145" t="s">
        <v>36</v>
      </c>
      <c r="P27" s="146"/>
      <c r="Q27" s="146"/>
      <c r="R27" s="146"/>
      <c r="S27" s="146"/>
      <c r="T27" s="147"/>
    </row>
    <row r="28" spans="2:20" ht="14.4" customHeight="1" x14ac:dyDescent="0.35">
      <c r="B28" s="87">
        <v>4</v>
      </c>
      <c r="C28" s="106" t="s">
        <v>384</v>
      </c>
      <c r="D28" s="180"/>
      <c r="E28" s="180"/>
      <c r="F28" s="180"/>
      <c r="G28" s="180"/>
      <c r="H28" s="107"/>
      <c r="I28" s="340" t="s">
        <v>128</v>
      </c>
      <c r="J28" s="341"/>
      <c r="L28" s="104" t="s">
        <v>46</v>
      </c>
      <c r="M28" s="105"/>
      <c r="N28" s="11">
        <v>32000</v>
      </c>
      <c r="O28" s="294"/>
      <c r="P28" s="295"/>
      <c r="Q28" s="295"/>
      <c r="R28" s="295"/>
      <c r="S28" s="295"/>
      <c r="T28" s="296"/>
    </row>
    <row r="29" spans="2:20" ht="14.4" customHeight="1" x14ac:dyDescent="0.35">
      <c r="B29" s="87"/>
      <c r="C29" s="108"/>
      <c r="D29" s="185"/>
      <c r="E29" s="185"/>
      <c r="F29" s="185"/>
      <c r="G29" s="185"/>
      <c r="H29" s="109"/>
      <c r="I29" s="342"/>
      <c r="J29" s="343"/>
      <c r="L29" s="104" t="s">
        <v>47</v>
      </c>
      <c r="M29" s="105"/>
      <c r="N29" s="10">
        <v>280000</v>
      </c>
      <c r="O29" s="294"/>
      <c r="P29" s="295"/>
      <c r="Q29" s="295"/>
      <c r="R29" s="295"/>
      <c r="S29" s="295"/>
      <c r="T29" s="296"/>
    </row>
    <row r="30" spans="2:20" ht="14.4" customHeight="1" x14ac:dyDescent="0.35">
      <c r="B30" s="87"/>
      <c r="C30" s="106" t="s">
        <v>141</v>
      </c>
      <c r="D30" s="180"/>
      <c r="E30" s="180"/>
      <c r="F30" s="180"/>
      <c r="G30" s="180"/>
      <c r="H30" s="107"/>
      <c r="I30" s="312" t="s">
        <v>135</v>
      </c>
      <c r="J30" s="313"/>
      <c r="L30" s="104" t="s">
        <v>48</v>
      </c>
      <c r="M30" s="105"/>
      <c r="N30" s="10">
        <v>13000</v>
      </c>
      <c r="O30" s="294"/>
      <c r="P30" s="295"/>
      <c r="Q30" s="295"/>
      <c r="R30" s="295"/>
      <c r="S30" s="295"/>
      <c r="T30" s="296"/>
    </row>
    <row r="31" spans="2:20" ht="14.4" customHeight="1" x14ac:dyDescent="0.35">
      <c r="B31" s="87"/>
      <c r="C31" s="182"/>
      <c r="D31" s="183"/>
      <c r="E31" s="183"/>
      <c r="F31" s="183"/>
      <c r="G31" s="183"/>
      <c r="H31" s="184"/>
      <c r="I31" s="314"/>
      <c r="J31" s="315"/>
      <c r="L31" s="104" t="s">
        <v>49</v>
      </c>
      <c r="M31" s="105"/>
      <c r="N31" s="10">
        <v>21000</v>
      </c>
      <c r="O31" s="294"/>
      <c r="P31" s="295"/>
      <c r="Q31" s="295"/>
      <c r="R31" s="295"/>
      <c r="S31" s="295"/>
      <c r="T31" s="296"/>
    </row>
    <row r="32" spans="2:20" ht="14.4" customHeight="1" x14ac:dyDescent="0.35">
      <c r="B32" s="87"/>
      <c r="C32" s="108"/>
      <c r="D32" s="185"/>
      <c r="E32" s="185"/>
      <c r="F32" s="185"/>
      <c r="G32" s="185"/>
      <c r="H32" s="109"/>
      <c r="I32" s="316"/>
      <c r="J32" s="317"/>
      <c r="L32" s="104" t="s">
        <v>50</v>
      </c>
      <c r="M32" s="105"/>
      <c r="N32" s="10">
        <v>8200</v>
      </c>
      <c r="O32" s="294"/>
      <c r="P32" s="295"/>
      <c r="Q32" s="295"/>
      <c r="R32" s="295"/>
      <c r="S32" s="295"/>
      <c r="T32" s="296"/>
    </row>
    <row r="33" spans="1:20" ht="14.4" customHeight="1" x14ac:dyDescent="0.35">
      <c r="C33" s="159"/>
      <c r="D33" s="160"/>
      <c r="E33" s="160"/>
      <c r="F33" s="160"/>
      <c r="G33" s="160"/>
      <c r="H33" s="160"/>
      <c r="I33" s="160"/>
      <c r="J33" s="161"/>
      <c r="L33" s="104" t="s">
        <v>15</v>
      </c>
      <c r="M33" s="105"/>
      <c r="N33" s="10" t="s">
        <v>53</v>
      </c>
      <c r="O33" s="294"/>
      <c r="P33" s="295"/>
      <c r="Q33" s="295"/>
      <c r="R33" s="295"/>
      <c r="S33" s="295"/>
      <c r="T33" s="296"/>
    </row>
    <row r="34" spans="1:20" ht="14.4" customHeight="1" x14ac:dyDescent="0.35">
      <c r="A34" s="51"/>
      <c r="B34" s="206">
        <v>5</v>
      </c>
      <c r="C34" s="106" t="s">
        <v>12</v>
      </c>
      <c r="D34" s="180"/>
      <c r="E34" s="180"/>
      <c r="F34" s="180"/>
      <c r="G34" s="180"/>
      <c r="H34" s="107"/>
      <c r="I34" s="336">
        <v>225</v>
      </c>
      <c r="J34" s="337"/>
      <c r="L34" s="106" t="s">
        <v>52</v>
      </c>
      <c r="M34" s="107"/>
      <c r="N34" s="125">
        <f>SUM(N28:N33)</f>
        <v>354200</v>
      </c>
      <c r="O34" s="117" t="s">
        <v>66</v>
      </c>
      <c r="P34" s="119">
        <f>+N34-O24</f>
        <v>-300</v>
      </c>
      <c r="Q34" s="120"/>
      <c r="R34" s="106" t="s">
        <v>54</v>
      </c>
      <c r="S34" s="107"/>
      <c r="T34" s="110">
        <f>IFERROR((N28/N34),"")</f>
        <v>9.0344438170525121E-2</v>
      </c>
    </row>
    <row r="35" spans="1:20" ht="14.5" customHeight="1" x14ac:dyDescent="0.35">
      <c r="A35" s="51"/>
      <c r="B35" s="207"/>
      <c r="C35" s="108"/>
      <c r="D35" s="185"/>
      <c r="E35" s="185"/>
      <c r="F35" s="185"/>
      <c r="G35" s="185"/>
      <c r="H35" s="109"/>
      <c r="I35" s="338"/>
      <c r="J35" s="339"/>
      <c r="L35" s="108"/>
      <c r="M35" s="109"/>
      <c r="N35" s="126"/>
      <c r="O35" s="118"/>
      <c r="P35" s="121"/>
      <c r="Q35" s="122"/>
      <c r="R35" s="108"/>
      <c r="S35" s="109"/>
      <c r="T35" s="111"/>
    </row>
    <row r="36" spans="1:20" ht="18.5" customHeight="1" x14ac:dyDescent="0.45">
      <c r="A36" s="51"/>
      <c r="B36" s="207"/>
      <c r="C36" s="175" t="s">
        <v>13</v>
      </c>
      <c r="D36" s="190" t="s">
        <v>10</v>
      </c>
      <c r="E36" s="190" t="s">
        <v>385</v>
      </c>
      <c r="F36" s="190" t="s">
        <v>11</v>
      </c>
      <c r="G36" s="190" t="s">
        <v>385</v>
      </c>
      <c r="H36" s="348" t="s">
        <v>387</v>
      </c>
      <c r="I36" s="348"/>
      <c r="J36" s="348"/>
      <c r="K36" s="89" t="s">
        <v>56</v>
      </c>
      <c r="L36" s="90"/>
      <c r="M36" s="90"/>
      <c r="N36" s="90"/>
      <c r="O36" s="90"/>
      <c r="P36" s="90"/>
      <c r="Q36" s="90"/>
      <c r="R36" s="90"/>
      <c r="S36" s="90"/>
      <c r="T36" s="91"/>
    </row>
    <row r="37" spans="1:20" ht="14.5" customHeight="1" x14ac:dyDescent="0.35">
      <c r="A37" s="51"/>
      <c r="B37" s="207"/>
      <c r="C37" s="175"/>
      <c r="D37" s="192"/>
      <c r="E37" s="191"/>
      <c r="F37" s="192"/>
      <c r="G37" s="192"/>
      <c r="H37" s="349" t="s">
        <v>280</v>
      </c>
      <c r="I37" s="350"/>
      <c r="J37" s="351"/>
      <c r="K37" s="186" t="s">
        <v>253</v>
      </c>
      <c r="L37" s="186"/>
      <c r="M37" s="186"/>
      <c r="N37" s="186"/>
      <c r="O37" s="186"/>
      <c r="P37" s="186"/>
      <c r="Q37" s="186"/>
      <c r="R37" s="186"/>
      <c r="S37" s="186"/>
      <c r="T37" s="186"/>
    </row>
    <row r="38" spans="1:20" x14ac:dyDescent="0.35">
      <c r="A38" s="51"/>
      <c r="B38" s="207"/>
      <c r="C38" s="175"/>
      <c r="D38" s="191"/>
      <c r="E38" s="56">
        <v>30</v>
      </c>
      <c r="F38" s="191"/>
      <c r="G38" s="56">
        <v>10</v>
      </c>
      <c r="H38" s="352">
        <f>SUM(E38,G38,E41,G41,E44)</f>
        <v>40</v>
      </c>
      <c r="I38" s="352"/>
      <c r="J38" s="352"/>
      <c r="K38" s="186"/>
      <c r="L38" s="186"/>
      <c r="M38" s="186"/>
      <c r="N38" s="186"/>
      <c r="O38" s="186"/>
      <c r="P38" s="186"/>
      <c r="Q38" s="186"/>
      <c r="R38" s="186"/>
      <c r="S38" s="186"/>
      <c r="T38" s="186"/>
    </row>
    <row r="39" spans="1:20" ht="14.5" customHeight="1" x14ac:dyDescent="0.35">
      <c r="A39" s="51"/>
      <c r="B39" s="207"/>
      <c r="C39" s="175"/>
      <c r="D39" s="190" t="s">
        <v>14</v>
      </c>
      <c r="E39" s="190" t="s">
        <v>385</v>
      </c>
      <c r="F39" s="190" t="s">
        <v>142</v>
      </c>
      <c r="G39" s="188" t="s">
        <v>385</v>
      </c>
      <c r="H39" s="353" t="s">
        <v>279</v>
      </c>
      <c r="I39" s="353"/>
      <c r="J39" s="353"/>
      <c r="K39" s="186"/>
      <c r="L39" s="186"/>
      <c r="M39" s="186"/>
      <c r="N39" s="186"/>
      <c r="O39" s="186"/>
      <c r="P39" s="186"/>
      <c r="Q39" s="186"/>
      <c r="R39" s="186"/>
      <c r="S39" s="186"/>
      <c r="T39" s="186"/>
    </row>
    <row r="40" spans="1:20" x14ac:dyDescent="0.35">
      <c r="A40" s="51"/>
      <c r="B40" s="207"/>
      <c r="C40" s="175"/>
      <c r="D40" s="192"/>
      <c r="E40" s="191"/>
      <c r="F40" s="192"/>
      <c r="G40" s="188"/>
      <c r="H40" s="266">
        <f>IFERROR(H38/I34,0)</f>
        <v>0.17777777777777778</v>
      </c>
      <c r="I40" s="266"/>
      <c r="J40" s="266"/>
      <c r="K40" s="50"/>
      <c r="L40" s="226" t="s">
        <v>276</v>
      </c>
      <c r="M40" s="226"/>
      <c r="N40" s="226"/>
      <c r="O40" s="227" t="s">
        <v>277</v>
      </c>
      <c r="P40" s="227"/>
      <c r="Q40" s="227"/>
      <c r="R40" s="227"/>
      <c r="S40" s="227"/>
      <c r="T40" s="228"/>
    </row>
    <row r="41" spans="1:20" x14ac:dyDescent="0.35">
      <c r="A41" s="51"/>
      <c r="B41" s="207"/>
      <c r="C41" s="175"/>
      <c r="D41" s="191"/>
      <c r="E41" s="56">
        <v>0</v>
      </c>
      <c r="F41" s="191"/>
      <c r="G41" s="57">
        <v>0</v>
      </c>
      <c r="H41" s="344" t="s">
        <v>386</v>
      </c>
      <c r="I41" s="345"/>
      <c r="J41" s="346"/>
      <c r="K41" s="50"/>
      <c r="L41" s="318" t="s">
        <v>240</v>
      </c>
      <c r="M41" s="319"/>
      <c r="N41" s="320"/>
      <c r="O41" s="318" t="s">
        <v>148</v>
      </c>
      <c r="P41" s="319"/>
      <c r="Q41" s="319"/>
      <c r="R41" s="319"/>
      <c r="S41" s="319"/>
      <c r="T41" s="320"/>
    </row>
    <row r="42" spans="1:20" x14ac:dyDescent="0.35">
      <c r="A42" s="51"/>
      <c r="B42" s="207"/>
      <c r="C42" s="175"/>
      <c r="D42" s="190" t="s">
        <v>15</v>
      </c>
      <c r="E42" s="190" t="s">
        <v>385</v>
      </c>
      <c r="F42" s="270"/>
      <c r="G42" s="271"/>
      <c r="H42" s="266">
        <f>IFERROR((E41+G41)/H38,0)</f>
        <v>0</v>
      </c>
      <c r="I42" s="266"/>
      <c r="J42" s="266"/>
      <c r="K42" s="50"/>
      <c r="L42" s="321"/>
      <c r="M42" s="322"/>
      <c r="N42" s="323"/>
      <c r="O42" s="321"/>
      <c r="P42" s="322"/>
      <c r="Q42" s="322"/>
      <c r="R42" s="322"/>
      <c r="S42" s="322"/>
      <c r="T42" s="323"/>
    </row>
    <row r="43" spans="1:20" x14ac:dyDescent="0.35">
      <c r="A43" s="51"/>
      <c r="B43" s="207"/>
      <c r="C43" s="175"/>
      <c r="D43" s="192"/>
      <c r="E43" s="191"/>
      <c r="F43" s="272"/>
      <c r="G43" s="273"/>
      <c r="H43" s="344" t="s">
        <v>278</v>
      </c>
      <c r="I43" s="345"/>
      <c r="J43" s="346"/>
      <c r="K43" s="50"/>
      <c r="L43" s="318" t="s">
        <v>210</v>
      </c>
      <c r="M43" s="319"/>
      <c r="N43" s="320"/>
      <c r="O43" s="318" t="s">
        <v>321</v>
      </c>
      <c r="P43" s="319"/>
      <c r="Q43" s="319"/>
      <c r="R43" s="319"/>
      <c r="S43" s="319"/>
      <c r="T43" s="320"/>
    </row>
    <row r="44" spans="1:20" x14ac:dyDescent="0.35">
      <c r="A44" s="51"/>
      <c r="B44" s="207"/>
      <c r="C44" s="175"/>
      <c r="D44" s="191"/>
      <c r="E44" s="56">
        <v>0</v>
      </c>
      <c r="F44" s="274"/>
      <c r="G44" s="275"/>
      <c r="H44" s="266">
        <f>IFERROR(E44/H38,0)</f>
        <v>0</v>
      </c>
      <c r="I44" s="266"/>
      <c r="J44" s="266"/>
      <c r="K44" s="50"/>
      <c r="L44" s="321"/>
      <c r="M44" s="322"/>
      <c r="N44" s="323"/>
      <c r="O44" s="321"/>
      <c r="P44" s="322"/>
      <c r="Q44" s="322"/>
      <c r="R44" s="322"/>
      <c r="S44" s="322"/>
      <c r="T44" s="323"/>
    </row>
    <row r="45" spans="1:20" x14ac:dyDescent="0.35">
      <c r="A45" s="51"/>
      <c r="B45" s="207"/>
      <c r="C45" s="175" t="s">
        <v>61</v>
      </c>
      <c r="D45" s="77" t="s">
        <v>194</v>
      </c>
      <c r="E45" s="77"/>
      <c r="F45" s="77"/>
      <c r="G45" s="77"/>
      <c r="H45" s="77"/>
      <c r="I45" s="77"/>
      <c r="J45" s="77"/>
      <c r="K45" s="50"/>
      <c r="L45" s="318" t="s">
        <v>230</v>
      </c>
      <c r="M45" s="319"/>
      <c r="N45" s="320"/>
      <c r="O45" s="318" t="s">
        <v>322</v>
      </c>
      <c r="P45" s="319"/>
      <c r="Q45" s="319"/>
      <c r="R45" s="319"/>
      <c r="S45" s="319"/>
      <c r="T45" s="320"/>
    </row>
    <row r="46" spans="1:20" ht="14.5" customHeight="1" x14ac:dyDescent="0.35">
      <c r="A46" s="51"/>
      <c r="B46" s="207"/>
      <c r="C46" s="175"/>
      <c r="D46" s="77"/>
      <c r="E46" s="77"/>
      <c r="F46" s="77"/>
      <c r="G46" s="77"/>
      <c r="H46" s="77"/>
      <c r="I46" s="77"/>
      <c r="J46" s="77"/>
      <c r="K46" s="50"/>
      <c r="L46" s="321"/>
      <c r="M46" s="322"/>
      <c r="N46" s="323"/>
      <c r="O46" s="321"/>
      <c r="P46" s="322"/>
      <c r="Q46" s="322"/>
      <c r="R46" s="322"/>
      <c r="S46" s="322"/>
      <c r="T46" s="323"/>
    </row>
    <row r="47" spans="1:20" ht="14.4" customHeight="1" x14ac:dyDescent="0.35">
      <c r="A47" s="51"/>
      <c r="B47" s="208"/>
      <c r="C47" s="175"/>
      <c r="D47" s="77"/>
      <c r="E47" s="77"/>
      <c r="F47" s="77"/>
      <c r="G47" s="77"/>
      <c r="H47" s="77"/>
      <c r="I47" s="77"/>
      <c r="J47" s="77"/>
      <c r="K47" s="50"/>
      <c r="L47" s="318"/>
      <c r="M47" s="319"/>
      <c r="N47" s="320"/>
      <c r="O47" s="318" t="s">
        <v>323</v>
      </c>
      <c r="P47" s="319"/>
      <c r="Q47" s="319"/>
      <c r="R47" s="319"/>
      <c r="S47" s="319"/>
      <c r="T47" s="320"/>
    </row>
    <row r="48" spans="1:20" x14ac:dyDescent="0.35">
      <c r="C48" s="159"/>
      <c r="D48" s="160"/>
      <c r="E48" s="160"/>
      <c r="F48" s="160"/>
      <c r="G48" s="160"/>
      <c r="H48" s="160"/>
      <c r="I48" s="160"/>
      <c r="J48" s="161"/>
      <c r="K48" s="50"/>
      <c r="L48" s="321"/>
      <c r="M48" s="322"/>
      <c r="N48" s="323"/>
      <c r="O48" s="321"/>
      <c r="P48" s="322"/>
      <c r="Q48" s="322"/>
      <c r="R48" s="322"/>
      <c r="S48" s="322"/>
      <c r="T48" s="323"/>
    </row>
    <row r="49" spans="2:20" ht="14.5" customHeight="1" x14ac:dyDescent="0.35">
      <c r="B49" s="51"/>
      <c r="C49" s="103" t="s">
        <v>18</v>
      </c>
      <c r="D49" s="103"/>
      <c r="E49" s="103"/>
      <c r="F49" s="103"/>
      <c r="G49" s="103"/>
      <c r="H49" s="103"/>
      <c r="I49" s="103"/>
      <c r="J49" s="103"/>
      <c r="K49" s="50"/>
      <c r="L49" s="318"/>
      <c r="M49" s="319"/>
      <c r="N49" s="320"/>
      <c r="O49" s="318" t="s">
        <v>324</v>
      </c>
      <c r="P49" s="319"/>
      <c r="Q49" s="319"/>
      <c r="R49" s="319"/>
      <c r="S49" s="319"/>
      <c r="T49" s="320"/>
    </row>
    <row r="50" spans="2:20" x14ac:dyDescent="0.35">
      <c r="B50" s="87">
        <v>6</v>
      </c>
      <c r="C50" s="175" t="s">
        <v>16</v>
      </c>
      <c r="D50" s="77" t="s">
        <v>375</v>
      </c>
      <c r="E50" s="77"/>
      <c r="F50" s="77"/>
      <c r="G50" s="77"/>
      <c r="H50" s="77"/>
      <c r="I50" s="77"/>
      <c r="J50" s="77"/>
      <c r="K50" s="50"/>
      <c r="L50" s="321"/>
      <c r="M50" s="322"/>
      <c r="N50" s="323"/>
      <c r="O50" s="321"/>
      <c r="P50" s="322"/>
      <c r="Q50" s="322"/>
      <c r="R50" s="322"/>
      <c r="S50" s="322"/>
      <c r="T50" s="323"/>
    </row>
    <row r="51" spans="2:20" x14ac:dyDescent="0.35">
      <c r="B51" s="87"/>
      <c r="C51" s="175"/>
      <c r="D51" s="77"/>
      <c r="E51" s="77"/>
      <c r="F51" s="77"/>
      <c r="G51" s="77"/>
      <c r="H51" s="77"/>
      <c r="I51" s="77"/>
      <c r="J51" s="77"/>
      <c r="K51" s="50"/>
      <c r="L51" s="318"/>
      <c r="M51" s="319"/>
      <c r="N51" s="320"/>
      <c r="O51" s="318" t="s">
        <v>326</v>
      </c>
      <c r="P51" s="319"/>
      <c r="Q51" s="319"/>
      <c r="R51" s="319"/>
      <c r="S51" s="319"/>
      <c r="T51" s="320"/>
    </row>
    <row r="52" spans="2:20" ht="14.5" customHeight="1" x14ac:dyDescent="0.35">
      <c r="B52" s="87"/>
      <c r="C52" s="175"/>
      <c r="D52" s="77"/>
      <c r="E52" s="77"/>
      <c r="F52" s="77"/>
      <c r="G52" s="77"/>
      <c r="H52" s="77"/>
      <c r="I52" s="77"/>
      <c r="J52" s="77"/>
      <c r="K52" s="50"/>
      <c r="L52" s="321"/>
      <c r="M52" s="322"/>
      <c r="N52" s="323"/>
      <c r="O52" s="321"/>
      <c r="P52" s="322"/>
      <c r="Q52" s="322"/>
      <c r="R52" s="322"/>
      <c r="S52" s="322"/>
      <c r="T52" s="323"/>
    </row>
    <row r="53" spans="2:20" x14ac:dyDescent="0.35">
      <c r="B53" s="87"/>
      <c r="C53" s="175"/>
      <c r="D53" s="77"/>
      <c r="E53" s="77"/>
      <c r="F53" s="77"/>
      <c r="G53" s="77"/>
      <c r="H53" s="77"/>
      <c r="I53" s="77"/>
      <c r="J53" s="77"/>
      <c r="K53" s="50"/>
      <c r="L53" s="318"/>
      <c r="M53" s="319"/>
      <c r="N53" s="320"/>
      <c r="O53" s="318" t="s">
        <v>328</v>
      </c>
      <c r="P53" s="319"/>
      <c r="Q53" s="319"/>
      <c r="R53" s="319"/>
      <c r="S53" s="319"/>
      <c r="T53" s="320"/>
    </row>
    <row r="54" spans="2:20" ht="14.5" customHeight="1" x14ac:dyDescent="0.35">
      <c r="B54" s="87"/>
      <c r="C54" s="175"/>
      <c r="D54" s="77"/>
      <c r="E54" s="77"/>
      <c r="F54" s="77"/>
      <c r="G54" s="77"/>
      <c r="H54" s="77"/>
      <c r="I54" s="77"/>
      <c r="J54" s="77"/>
      <c r="K54" s="50"/>
      <c r="L54" s="321"/>
      <c r="M54" s="322"/>
      <c r="N54" s="323"/>
      <c r="O54" s="321"/>
      <c r="P54" s="322"/>
      <c r="Q54" s="322"/>
      <c r="R54" s="322"/>
      <c r="S54" s="322"/>
      <c r="T54" s="323"/>
    </row>
    <row r="55" spans="2:20" x14ac:dyDescent="0.35">
      <c r="B55" s="87"/>
      <c r="C55" s="175"/>
      <c r="D55" s="77"/>
      <c r="E55" s="77"/>
      <c r="F55" s="77"/>
      <c r="G55" s="77"/>
      <c r="H55" s="77"/>
      <c r="I55" s="77"/>
      <c r="J55" s="77"/>
      <c r="K55" s="50"/>
      <c r="L55" s="318"/>
      <c r="M55" s="319"/>
      <c r="N55" s="320"/>
      <c r="O55" s="318" t="s">
        <v>355</v>
      </c>
      <c r="P55" s="319"/>
      <c r="Q55" s="319"/>
      <c r="R55" s="319"/>
      <c r="S55" s="319"/>
      <c r="T55" s="320"/>
    </row>
    <row r="56" spans="2:20" ht="14.4" customHeight="1" x14ac:dyDescent="0.35">
      <c r="B56" s="87"/>
      <c r="C56" s="175" t="s">
        <v>17</v>
      </c>
      <c r="D56" s="77" t="s">
        <v>389</v>
      </c>
      <c r="E56" s="77"/>
      <c r="F56" s="77"/>
      <c r="G56" s="77"/>
      <c r="H56" s="77"/>
      <c r="I56" s="77"/>
      <c r="J56" s="77"/>
      <c r="K56" s="50"/>
      <c r="L56" s="321"/>
      <c r="M56" s="322"/>
      <c r="N56" s="323"/>
      <c r="O56" s="321"/>
      <c r="P56" s="322"/>
      <c r="Q56" s="322"/>
      <c r="R56" s="322"/>
      <c r="S56" s="322"/>
      <c r="T56" s="323"/>
    </row>
    <row r="57" spans="2:20" x14ac:dyDescent="0.35">
      <c r="B57" s="87"/>
      <c r="C57" s="175"/>
      <c r="D57" s="77"/>
      <c r="E57" s="77"/>
      <c r="F57" s="77"/>
      <c r="G57" s="77"/>
      <c r="H57" s="77"/>
      <c r="I57" s="77"/>
      <c r="J57" s="77"/>
      <c r="K57" s="50"/>
      <c r="L57" s="318"/>
      <c r="M57" s="319"/>
      <c r="N57" s="320"/>
      <c r="O57" s="318" t="s">
        <v>260</v>
      </c>
      <c r="P57" s="319"/>
      <c r="Q57" s="319"/>
      <c r="R57" s="319"/>
      <c r="S57" s="319"/>
      <c r="T57" s="320"/>
    </row>
    <row r="58" spans="2:20" x14ac:dyDescent="0.35">
      <c r="B58" s="87"/>
      <c r="C58" s="175"/>
      <c r="D58" s="77"/>
      <c r="E58" s="77"/>
      <c r="F58" s="77"/>
      <c r="G58" s="77"/>
      <c r="H58" s="77"/>
      <c r="I58" s="77"/>
      <c r="J58" s="77"/>
      <c r="K58" s="50"/>
      <c r="L58" s="321"/>
      <c r="M58" s="322"/>
      <c r="N58" s="323"/>
      <c r="O58" s="321"/>
      <c r="P58" s="322"/>
      <c r="Q58" s="322"/>
      <c r="R58" s="322"/>
      <c r="S58" s="322"/>
      <c r="T58" s="323"/>
    </row>
    <row r="59" spans="2:20" x14ac:dyDescent="0.35">
      <c r="B59" s="87"/>
      <c r="C59" s="175"/>
      <c r="D59" s="77"/>
      <c r="E59" s="77"/>
      <c r="F59" s="77"/>
      <c r="G59" s="77"/>
      <c r="H59" s="77"/>
      <c r="I59" s="77"/>
      <c r="J59" s="77"/>
      <c r="K59" s="50"/>
      <c r="L59" s="318"/>
      <c r="M59" s="319"/>
      <c r="N59" s="320"/>
      <c r="O59" s="318" t="s">
        <v>351</v>
      </c>
      <c r="P59" s="319"/>
      <c r="Q59" s="319"/>
      <c r="R59" s="319"/>
      <c r="S59" s="319"/>
      <c r="T59" s="320"/>
    </row>
    <row r="60" spans="2:20" ht="14.5" customHeight="1" x14ac:dyDescent="0.35">
      <c r="B60" s="87"/>
      <c r="C60" s="175"/>
      <c r="D60" s="77"/>
      <c r="E60" s="77"/>
      <c r="F60" s="77"/>
      <c r="G60" s="77"/>
      <c r="H60" s="77"/>
      <c r="I60" s="77"/>
      <c r="J60" s="77"/>
      <c r="K60" s="50"/>
      <c r="L60" s="321"/>
      <c r="M60" s="322"/>
      <c r="N60" s="323"/>
      <c r="O60" s="321"/>
      <c r="P60" s="322"/>
      <c r="Q60" s="322"/>
      <c r="R60" s="322"/>
      <c r="S60" s="322"/>
      <c r="T60" s="323"/>
    </row>
    <row r="61" spans="2:20" x14ac:dyDescent="0.35">
      <c r="B61" s="87"/>
      <c r="C61" s="175"/>
      <c r="D61" s="77"/>
      <c r="E61" s="77"/>
      <c r="F61" s="77"/>
      <c r="G61" s="77"/>
      <c r="H61" s="77"/>
      <c r="I61" s="77"/>
      <c r="J61" s="77"/>
      <c r="K61" s="50"/>
      <c r="L61" s="318"/>
      <c r="M61" s="319"/>
      <c r="N61" s="320"/>
      <c r="O61" s="318"/>
      <c r="P61" s="319"/>
      <c r="Q61" s="319"/>
      <c r="R61" s="319"/>
      <c r="S61" s="319"/>
      <c r="T61" s="320"/>
    </row>
    <row r="62" spans="2:20" ht="14.4" customHeight="1" x14ac:dyDescent="0.35">
      <c r="B62" s="51"/>
      <c r="C62" s="186" t="s">
        <v>19</v>
      </c>
      <c r="D62" s="186"/>
      <c r="E62" s="186"/>
      <c r="F62" s="186"/>
      <c r="G62" s="186"/>
      <c r="H62" s="186"/>
      <c r="I62" s="186"/>
      <c r="J62" s="186"/>
      <c r="K62" s="50"/>
      <c r="L62" s="321"/>
      <c r="M62" s="322"/>
      <c r="N62" s="323"/>
      <c r="O62" s="321"/>
      <c r="P62" s="322"/>
      <c r="Q62" s="322"/>
      <c r="R62" s="322"/>
      <c r="S62" s="322"/>
      <c r="T62" s="323"/>
    </row>
    <row r="63" spans="2:20" x14ac:dyDescent="0.35">
      <c r="B63" s="87">
        <v>7</v>
      </c>
      <c r="C63" s="175" t="s">
        <v>376</v>
      </c>
      <c r="D63" s="77" t="s">
        <v>390</v>
      </c>
      <c r="E63" s="77"/>
      <c r="F63" s="77"/>
      <c r="G63" s="77"/>
      <c r="H63" s="77"/>
      <c r="I63" s="77"/>
      <c r="J63" s="77"/>
      <c r="K63" s="50"/>
      <c r="L63" s="318"/>
      <c r="M63" s="319"/>
      <c r="N63" s="320"/>
      <c r="O63" s="318"/>
      <c r="P63" s="319"/>
      <c r="Q63" s="319"/>
      <c r="R63" s="319"/>
      <c r="S63" s="319"/>
      <c r="T63" s="320"/>
    </row>
    <row r="64" spans="2:20" x14ac:dyDescent="0.35">
      <c r="B64" s="87"/>
      <c r="C64" s="175"/>
      <c r="D64" s="77"/>
      <c r="E64" s="77"/>
      <c r="F64" s="77"/>
      <c r="G64" s="77"/>
      <c r="H64" s="77"/>
      <c r="I64" s="77"/>
      <c r="J64" s="77"/>
      <c r="K64" s="50"/>
      <c r="L64" s="321"/>
      <c r="M64" s="322"/>
      <c r="N64" s="323"/>
      <c r="O64" s="321"/>
      <c r="P64" s="322"/>
      <c r="Q64" s="322"/>
      <c r="R64" s="322"/>
      <c r="S64" s="322"/>
      <c r="T64" s="323"/>
    </row>
    <row r="65" spans="2:20" ht="14.4" customHeight="1" x14ac:dyDescent="0.35">
      <c r="B65" s="87"/>
      <c r="C65" s="175"/>
      <c r="D65" s="77"/>
      <c r="E65" s="77"/>
      <c r="F65" s="77"/>
      <c r="G65" s="77"/>
      <c r="H65" s="77"/>
      <c r="I65" s="77"/>
      <c r="J65" s="77"/>
      <c r="K65" s="50"/>
      <c r="L65" s="318"/>
      <c r="M65" s="319"/>
      <c r="N65" s="320"/>
      <c r="O65" s="318"/>
      <c r="P65" s="319"/>
      <c r="Q65" s="319"/>
      <c r="R65" s="319"/>
      <c r="S65" s="319"/>
      <c r="T65" s="320"/>
    </row>
    <row r="66" spans="2:20" ht="14.4" customHeight="1" x14ac:dyDescent="0.35">
      <c r="B66" s="87"/>
      <c r="C66" s="175"/>
      <c r="D66" s="77"/>
      <c r="E66" s="77"/>
      <c r="F66" s="77"/>
      <c r="G66" s="77"/>
      <c r="H66" s="77"/>
      <c r="I66" s="77"/>
      <c r="J66" s="77"/>
      <c r="K66" s="50"/>
      <c r="L66" s="321"/>
      <c r="M66" s="322"/>
      <c r="N66" s="323"/>
      <c r="O66" s="321"/>
      <c r="P66" s="322"/>
      <c r="Q66" s="322"/>
      <c r="R66" s="322"/>
      <c r="S66" s="322"/>
      <c r="T66" s="323"/>
    </row>
    <row r="67" spans="2:20" ht="14.5" customHeight="1" x14ac:dyDescent="0.35">
      <c r="B67" s="87"/>
      <c r="C67" s="175"/>
      <c r="D67" s="77"/>
      <c r="E67" s="77"/>
      <c r="F67" s="77"/>
      <c r="G67" s="77"/>
      <c r="H67" s="77"/>
      <c r="I67" s="77"/>
      <c r="J67" s="77"/>
      <c r="K67" s="50"/>
      <c r="L67" s="318"/>
      <c r="M67" s="319"/>
      <c r="N67" s="320"/>
      <c r="O67" s="318"/>
      <c r="P67" s="319"/>
      <c r="Q67" s="319"/>
      <c r="R67" s="319"/>
      <c r="S67" s="319"/>
      <c r="T67" s="320"/>
    </row>
    <row r="68" spans="2:20" x14ac:dyDescent="0.35">
      <c r="B68" s="87"/>
      <c r="C68" s="175"/>
      <c r="D68" s="77"/>
      <c r="E68" s="77"/>
      <c r="F68" s="77"/>
      <c r="G68" s="77"/>
      <c r="H68" s="77"/>
      <c r="I68" s="77"/>
      <c r="J68" s="77"/>
      <c r="K68" s="50"/>
      <c r="L68" s="321"/>
      <c r="M68" s="322"/>
      <c r="N68" s="323"/>
      <c r="O68" s="321"/>
      <c r="P68" s="322"/>
      <c r="Q68" s="322"/>
      <c r="R68" s="322"/>
      <c r="S68" s="322"/>
      <c r="T68" s="323"/>
    </row>
    <row r="69" spans="2:20" x14ac:dyDescent="0.35">
      <c r="B69" s="87"/>
      <c r="C69" s="175" t="s">
        <v>20</v>
      </c>
      <c r="D69" s="77" t="s">
        <v>391</v>
      </c>
      <c r="E69" s="77"/>
      <c r="F69" s="77"/>
      <c r="G69" s="77"/>
      <c r="H69" s="77"/>
      <c r="I69" s="77"/>
      <c r="J69" s="77"/>
      <c r="K69" s="50"/>
      <c r="L69" s="318"/>
      <c r="M69" s="319"/>
      <c r="N69" s="320"/>
      <c r="O69" s="318"/>
      <c r="P69" s="319"/>
      <c r="Q69" s="319"/>
      <c r="R69" s="319"/>
      <c r="S69" s="319"/>
      <c r="T69" s="320"/>
    </row>
    <row r="70" spans="2:20" x14ac:dyDescent="0.35">
      <c r="B70" s="87"/>
      <c r="C70" s="175"/>
      <c r="D70" s="77"/>
      <c r="E70" s="77"/>
      <c r="F70" s="77"/>
      <c r="G70" s="77"/>
      <c r="H70" s="77"/>
      <c r="I70" s="77"/>
      <c r="J70" s="77"/>
      <c r="K70" s="50"/>
      <c r="L70" s="321"/>
      <c r="M70" s="322"/>
      <c r="N70" s="323"/>
      <c r="O70" s="321"/>
      <c r="P70" s="322"/>
      <c r="Q70" s="322"/>
      <c r="R70" s="322"/>
      <c r="S70" s="322"/>
      <c r="T70" s="323"/>
    </row>
    <row r="71" spans="2:20" x14ac:dyDescent="0.35">
      <c r="B71" s="87"/>
      <c r="C71" s="175"/>
      <c r="D71" s="77"/>
      <c r="E71" s="77"/>
      <c r="F71" s="77"/>
      <c r="G71" s="77"/>
      <c r="H71" s="77"/>
      <c r="I71" s="77"/>
      <c r="J71" s="77"/>
      <c r="K71" s="1"/>
      <c r="L71" s="318"/>
      <c r="M71" s="319"/>
      <c r="N71" s="320"/>
      <c r="O71" s="318"/>
      <c r="P71" s="319"/>
      <c r="Q71" s="319"/>
      <c r="R71" s="319"/>
      <c r="S71" s="319"/>
      <c r="T71" s="320"/>
    </row>
    <row r="72" spans="2:20" ht="14.5" customHeight="1" x14ac:dyDescent="0.35">
      <c r="B72" s="87"/>
      <c r="C72" s="175"/>
      <c r="D72" s="77"/>
      <c r="E72" s="77"/>
      <c r="F72" s="77"/>
      <c r="G72" s="77"/>
      <c r="H72" s="77"/>
      <c r="I72" s="77"/>
      <c r="J72" s="77"/>
      <c r="K72" s="1"/>
      <c r="L72" s="321"/>
      <c r="M72" s="322"/>
      <c r="N72" s="323"/>
      <c r="O72" s="321"/>
      <c r="P72" s="322"/>
      <c r="Q72" s="322"/>
      <c r="R72" s="322"/>
      <c r="S72" s="322"/>
      <c r="T72" s="323"/>
    </row>
    <row r="73" spans="2:20" ht="14.5" customHeight="1" x14ac:dyDescent="0.35">
      <c r="B73" s="87"/>
      <c r="C73" s="175"/>
      <c r="D73" s="77"/>
      <c r="E73" s="77"/>
      <c r="F73" s="77"/>
      <c r="G73" s="77"/>
      <c r="H73" s="77"/>
      <c r="I73" s="77"/>
      <c r="J73" s="77"/>
      <c r="K73" s="1"/>
      <c r="L73" s="318"/>
      <c r="M73" s="319"/>
      <c r="N73" s="320"/>
      <c r="O73" s="318"/>
      <c r="P73" s="319"/>
      <c r="Q73" s="319"/>
      <c r="R73" s="319"/>
      <c r="S73" s="319"/>
      <c r="T73" s="320"/>
    </row>
    <row r="74" spans="2:20" x14ac:dyDescent="0.35">
      <c r="B74" s="87"/>
      <c r="C74" s="175"/>
      <c r="D74" s="77"/>
      <c r="E74" s="77"/>
      <c r="F74" s="77"/>
      <c r="G74" s="77"/>
      <c r="H74" s="77"/>
      <c r="I74" s="77"/>
      <c r="J74" s="77"/>
      <c r="K74" s="1"/>
      <c r="L74" s="321"/>
      <c r="M74" s="322"/>
      <c r="N74" s="323"/>
      <c r="O74" s="321"/>
      <c r="P74" s="322"/>
      <c r="Q74" s="322"/>
      <c r="R74" s="322"/>
      <c r="S74" s="322"/>
      <c r="T74" s="323"/>
    </row>
    <row r="75" spans="2:20" x14ac:dyDescent="0.35">
      <c r="B75" s="51"/>
      <c r="C75" s="92" t="s">
        <v>21</v>
      </c>
      <c r="D75" s="92"/>
      <c r="E75" s="92"/>
      <c r="F75" s="92"/>
      <c r="G75" s="92"/>
      <c r="H75" s="92"/>
      <c r="I75" s="92"/>
      <c r="J75" s="92"/>
      <c r="K75" s="1"/>
      <c r="L75" s="318"/>
      <c r="M75" s="319"/>
      <c r="N75" s="320"/>
      <c r="O75" s="318"/>
      <c r="P75" s="319"/>
      <c r="Q75" s="319"/>
      <c r="R75" s="319"/>
      <c r="S75" s="319"/>
      <c r="T75" s="320"/>
    </row>
    <row r="76" spans="2:20" ht="14.4" customHeight="1" x14ac:dyDescent="0.35">
      <c r="B76" s="206">
        <v>8</v>
      </c>
      <c r="C76" s="117" t="s">
        <v>430</v>
      </c>
      <c r="D76" s="305" t="s">
        <v>411</v>
      </c>
      <c r="E76" s="306"/>
      <c r="F76" s="306"/>
      <c r="G76" s="306"/>
      <c r="H76" s="306"/>
      <c r="I76" s="306"/>
      <c r="J76" s="307"/>
      <c r="K76" s="1"/>
      <c r="L76" s="321"/>
      <c r="M76" s="322"/>
      <c r="N76" s="323"/>
      <c r="O76" s="321"/>
      <c r="P76" s="322"/>
      <c r="Q76" s="322"/>
      <c r="R76" s="322"/>
      <c r="S76" s="322"/>
      <c r="T76" s="323"/>
    </row>
    <row r="77" spans="2:20" ht="14.4" customHeight="1" x14ac:dyDescent="0.35">
      <c r="B77" s="207"/>
      <c r="C77" s="232"/>
      <c r="D77" s="324"/>
      <c r="E77" s="325"/>
      <c r="F77" s="325"/>
      <c r="G77" s="325"/>
      <c r="H77" s="325"/>
      <c r="I77" s="325"/>
      <c r="J77" s="326"/>
      <c r="K77" s="1"/>
      <c r="L77" s="318"/>
      <c r="M77" s="319"/>
      <c r="N77" s="320"/>
      <c r="O77" s="318"/>
      <c r="P77" s="319"/>
      <c r="Q77" s="319"/>
      <c r="R77" s="319"/>
      <c r="S77" s="319"/>
      <c r="T77" s="320"/>
    </row>
    <row r="78" spans="2:20" ht="14.5" customHeight="1" x14ac:dyDescent="0.35">
      <c r="B78" s="207"/>
      <c r="C78" s="232"/>
      <c r="D78" s="324"/>
      <c r="E78" s="325"/>
      <c r="F78" s="325"/>
      <c r="G78" s="325"/>
      <c r="H78" s="325"/>
      <c r="I78" s="325"/>
      <c r="J78" s="326"/>
      <c r="K78" s="1"/>
      <c r="L78" s="321"/>
      <c r="M78" s="322"/>
      <c r="N78" s="323"/>
      <c r="O78" s="321"/>
      <c r="P78" s="322"/>
      <c r="Q78" s="322"/>
      <c r="R78" s="322"/>
      <c r="S78" s="322"/>
      <c r="T78" s="323"/>
    </row>
    <row r="79" spans="2:20" ht="14.5" customHeight="1" x14ac:dyDescent="0.35">
      <c r="B79" s="207"/>
      <c r="C79" s="232"/>
      <c r="D79" s="324"/>
      <c r="E79" s="325"/>
      <c r="F79" s="325"/>
      <c r="G79" s="325"/>
      <c r="H79" s="325"/>
      <c r="I79" s="325"/>
      <c r="J79" s="326"/>
      <c r="K79" s="1"/>
      <c r="L79" s="318"/>
      <c r="M79" s="319"/>
      <c r="N79" s="320"/>
      <c r="O79" s="318"/>
      <c r="P79" s="319"/>
      <c r="Q79" s="319"/>
      <c r="R79" s="319"/>
      <c r="S79" s="319"/>
      <c r="T79" s="320"/>
    </row>
    <row r="80" spans="2:20" ht="14.5" customHeight="1" x14ac:dyDescent="0.35">
      <c r="B80" s="207"/>
      <c r="C80" s="232"/>
      <c r="D80" s="324"/>
      <c r="E80" s="325"/>
      <c r="F80" s="325"/>
      <c r="G80" s="325"/>
      <c r="H80" s="325"/>
      <c r="I80" s="325"/>
      <c r="J80" s="326"/>
      <c r="K80" s="1"/>
      <c r="L80" s="321"/>
      <c r="M80" s="322"/>
      <c r="N80" s="323"/>
      <c r="O80" s="321"/>
      <c r="P80" s="322"/>
      <c r="Q80" s="322"/>
      <c r="R80" s="322"/>
      <c r="S80" s="322"/>
      <c r="T80" s="323"/>
    </row>
    <row r="81" spans="2:20" x14ac:dyDescent="0.35">
      <c r="B81" s="207"/>
      <c r="C81" s="232"/>
      <c r="D81" s="324"/>
      <c r="E81" s="325"/>
      <c r="F81" s="325"/>
      <c r="G81" s="325"/>
      <c r="H81" s="325"/>
      <c r="I81" s="325"/>
      <c r="J81" s="326"/>
      <c r="K81" s="1"/>
      <c r="L81" s="318"/>
      <c r="M81" s="319"/>
      <c r="N81" s="320"/>
      <c r="O81" s="318"/>
      <c r="P81" s="319"/>
      <c r="Q81" s="319"/>
      <c r="R81" s="319"/>
      <c r="S81" s="319"/>
      <c r="T81" s="320"/>
    </row>
    <row r="82" spans="2:20" ht="14.5" customHeight="1" x14ac:dyDescent="0.35">
      <c r="B82" s="207"/>
      <c r="C82" s="232"/>
      <c r="D82" s="324"/>
      <c r="E82" s="325"/>
      <c r="F82" s="325"/>
      <c r="G82" s="325"/>
      <c r="H82" s="325"/>
      <c r="I82" s="325"/>
      <c r="J82" s="326"/>
      <c r="K82" s="1"/>
      <c r="L82" s="321"/>
      <c r="M82" s="322"/>
      <c r="N82" s="323"/>
      <c r="O82" s="321"/>
      <c r="P82" s="322"/>
      <c r="Q82" s="322"/>
      <c r="R82" s="322"/>
      <c r="S82" s="322"/>
      <c r="T82" s="323"/>
    </row>
    <row r="83" spans="2:20" x14ac:dyDescent="0.35">
      <c r="B83" s="207"/>
      <c r="C83" s="232"/>
      <c r="D83" s="324"/>
      <c r="E83" s="325"/>
      <c r="F83" s="325"/>
      <c r="G83" s="325"/>
      <c r="H83" s="325"/>
      <c r="I83" s="325"/>
      <c r="J83" s="326"/>
      <c r="K83" s="1"/>
      <c r="L83" s="318"/>
      <c r="M83" s="319"/>
      <c r="N83" s="320"/>
      <c r="O83" s="318"/>
      <c r="P83" s="319"/>
      <c r="Q83" s="319"/>
      <c r="R83" s="319"/>
      <c r="S83" s="319"/>
      <c r="T83" s="320"/>
    </row>
    <row r="84" spans="2:20" x14ac:dyDescent="0.35">
      <c r="B84" s="207"/>
      <c r="C84" s="232"/>
      <c r="D84" s="324"/>
      <c r="E84" s="325"/>
      <c r="F84" s="325"/>
      <c r="G84" s="325"/>
      <c r="H84" s="325"/>
      <c r="I84" s="325"/>
      <c r="J84" s="326"/>
      <c r="K84" s="1"/>
      <c r="L84" s="321"/>
      <c r="M84" s="322"/>
      <c r="N84" s="323"/>
      <c r="O84" s="321"/>
      <c r="P84" s="322"/>
      <c r="Q84" s="322"/>
      <c r="R84" s="322"/>
      <c r="S84" s="322"/>
      <c r="T84" s="323"/>
    </row>
    <row r="85" spans="2:20" x14ac:dyDescent="0.35">
      <c r="B85" s="207"/>
      <c r="C85" s="232"/>
      <c r="D85" s="324"/>
      <c r="E85" s="325"/>
      <c r="F85" s="325"/>
      <c r="G85" s="325"/>
      <c r="H85" s="325"/>
      <c r="I85" s="325"/>
      <c r="J85" s="326"/>
      <c r="L85" s="318"/>
      <c r="M85" s="319"/>
      <c r="N85" s="320"/>
      <c r="O85" s="318"/>
      <c r="P85" s="319"/>
      <c r="Q85" s="319"/>
      <c r="R85" s="319"/>
      <c r="S85" s="319"/>
      <c r="T85" s="320"/>
    </row>
    <row r="86" spans="2:20" x14ac:dyDescent="0.35">
      <c r="B86" s="207"/>
      <c r="C86" s="232"/>
      <c r="D86" s="324"/>
      <c r="E86" s="325"/>
      <c r="F86" s="325"/>
      <c r="G86" s="325"/>
      <c r="H86" s="325"/>
      <c r="I86" s="325"/>
      <c r="J86" s="326"/>
      <c r="L86" s="321"/>
      <c r="M86" s="322"/>
      <c r="N86" s="323"/>
      <c r="O86" s="321"/>
      <c r="P86" s="322"/>
      <c r="Q86" s="322"/>
      <c r="R86" s="322"/>
      <c r="S86" s="322"/>
      <c r="T86" s="323"/>
    </row>
    <row r="87" spans="2:20" x14ac:dyDescent="0.35">
      <c r="B87" s="207"/>
      <c r="C87" s="232"/>
      <c r="D87" s="324"/>
      <c r="E87" s="325"/>
      <c r="F87" s="325"/>
      <c r="G87" s="325"/>
      <c r="H87" s="325"/>
      <c r="I87" s="325"/>
      <c r="J87" s="326"/>
      <c r="L87" s="318"/>
      <c r="M87" s="319"/>
      <c r="N87" s="320"/>
      <c r="O87" s="318"/>
      <c r="P87" s="319"/>
      <c r="Q87" s="319"/>
      <c r="R87" s="319"/>
      <c r="S87" s="319"/>
      <c r="T87" s="320"/>
    </row>
    <row r="88" spans="2:20" x14ac:dyDescent="0.35">
      <c r="B88" s="207"/>
      <c r="C88" s="232"/>
      <c r="D88" s="324"/>
      <c r="E88" s="325"/>
      <c r="F88" s="325"/>
      <c r="G88" s="325"/>
      <c r="H88" s="325"/>
      <c r="I88" s="325"/>
      <c r="J88" s="326"/>
      <c r="L88" s="321"/>
      <c r="M88" s="322"/>
      <c r="N88" s="323"/>
      <c r="O88" s="321"/>
      <c r="P88" s="322"/>
      <c r="Q88" s="322"/>
      <c r="R88" s="322"/>
      <c r="S88" s="322"/>
      <c r="T88" s="323"/>
    </row>
    <row r="89" spans="2:20" x14ac:dyDescent="0.35">
      <c r="B89" s="207"/>
      <c r="C89" s="232"/>
      <c r="D89" s="324"/>
      <c r="E89" s="325"/>
      <c r="F89" s="325"/>
      <c r="G89" s="325"/>
      <c r="H89" s="325"/>
      <c r="I89" s="325"/>
      <c r="J89" s="326"/>
      <c r="L89" s="318"/>
      <c r="M89" s="319"/>
      <c r="N89" s="320"/>
      <c r="O89" s="318"/>
      <c r="P89" s="319"/>
      <c r="Q89" s="319"/>
      <c r="R89" s="319"/>
      <c r="S89" s="319"/>
      <c r="T89" s="320"/>
    </row>
    <row r="90" spans="2:20" x14ac:dyDescent="0.35">
      <c r="B90" s="207"/>
      <c r="C90" s="232"/>
      <c r="D90" s="324"/>
      <c r="E90" s="325"/>
      <c r="F90" s="325"/>
      <c r="G90" s="325"/>
      <c r="H90" s="325"/>
      <c r="I90" s="325"/>
      <c r="J90" s="326"/>
      <c r="L90" s="321"/>
      <c r="M90" s="322"/>
      <c r="N90" s="323"/>
      <c r="O90" s="321"/>
      <c r="P90" s="322"/>
      <c r="Q90" s="322"/>
      <c r="R90" s="322"/>
      <c r="S90" s="322"/>
      <c r="T90" s="323"/>
    </row>
    <row r="91" spans="2:20" x14ac:dyDescent="0.35">
      <c r="B91" s="207"/>
      <c r="C91" s="232"/>
      <c r="D91" s="324"/>
      <c r="E91" s="325"/>
      <c r="F91" s="325"/>
      <c r="G91" s="325"/>
      <c r="H91" s="325"/>
      <c r="I91" s="325"/>
      <c r="J91" s="326"/>
      <c r="L91" s="318"/>
      <c r="M91" s="319"/>
      <c r="N91" s="320"/>
      <c r="O91" s="318"/>
      <c r="P91" s="319"/>
      <c r="Q91" s="319"/>
      <c r="R91" s="319"/>
      <c r="S91" s="319"/>
      <c r="T91" s="320"/>
    </row>
    <row r="92" spans="2:20" x14ac:dyDescent="0.35">
      <c r="B92" s="207"/>
      <c r="C92" s="232"/>
      <c r="D92" s="324"/>
      <c r="E92" s="325"/>
      <c r="F92" s="325"/>
      <c r="G92" s="325"/>
      <c r="H92" s="325"/>
      <c r="I92" s="325"/>
      <c r="J92" s="326"/>
      <c r="L92" s="321"/>
      <c r="M92" s="322"/>
      <c r="N92" s="323"/>
      <c r="O92" s="321"/>
      <c r="P92" s="322"/>
      <c r="Q92" s="322"/>
      <c r="R92" s="322"/>
      <c r="S92" s="322"/>
      <c r="T92" s="323"/>
    </row>
    <row r="93" spans="2:20" x14ac:dyDescent="0.35">
      <c r="B93" s="207"/>
      <c r="C93" s="232"/>
      <c r="D93" s="324"/>
      <c r="E93" s="325"/>
      <c r="F93" s="325"/>
      <c r="G93" s="325"/>
      <c r="H93" s="325"/>
      <c r="I93" s="325"/>
      <c r="J93" s="326"/>
      <c r="L93" s="318"/>
      <c r="M93" s="319"/>
      <c r="N93" s="320"/>
      <c r="O93" s="318"/>
      <c r="P93" s="319"/>
      <c r="Q93" s="319"/>
      <c r="R93" s="319"/>
      <c r="S93" s="319"/>
      <c r="T93" s="320"/>
    </row>
    <row r="94" spans="2:20" x14ac:dyDescent="0.35">
      <c r="B94" s="207"/>
      <c r="C94" s="232"/>
      <c r="D94" s="324"/>
      <c r="E94" s="325"/>
      <c r="F94" s="325"/>
      <c r="G94" s="325"/>
      <c r="H94" s="325"/>
      <c r="I94" s="325"/>
      <c r="J94" s="326"/>
      <c r="L94" s="321"/>
      <c r="M94" s="322"/>
      <c r="N94" s="323"/>
      <c r="O94" s="321"/>
      <c r="P94" s="322"/>
      <c r="Q94" s="322"/>
      <c r="R94" s="322"/>
      <c r="S94" s="322"/>
      <c r="T94" s="323"/>
    </row>
    <row r="95" spans="2:20" x14ac:dyDescent="0.35">
      <c r="B95" s="207"/>
      <c r="C95" s="232"/>
      <c r="D95" s="324"/>
      <c r="E95" s="325"/>
      <c r="F95" s="325"/>
      <c r="G95" s="325"/>
      <c r="H95" s="325"/>
      <c r="I95" s="325"/>
      <c r="J95" s="326"/>
      <c r="L95" s="318"/>
      <c r="M95" s="319"/>
      <c r="N95" s="320"/>
      <c r="O95" s="318"/>
      <c r="P95" s="319"/>
      <c r="Q95" s="319"/>
      <c r="R95" s="319"/>
      <c r="S95" s="319"/>
      <c r="T95" s="320"/>
    </row>
    <row r="96" spans="2:20" ht="14.5" customHeight="1" x14ac:dyDescent="0.35">
      <c r="B96" s="207"/>
      <c r="C96" s="232"/>
      <c r="D96" s="324"/>
      <c r="E96" s="325"/>
      <c r="F96" s="325"/>
      <c r="G96" s="325"/>
      <c r="H96" s="325"/>
      <c r="I96" s="325"/>
      <c r="J96" s="326"/>
      <c r="K96" s="5"/>
      <c r="L96" s="321"/>
      <c r="M96" s="322"/>
      <c r="N96" s="323"/>
      <c r="O96" s="321"/>
      <c r="P96" s="322"/>
      <c r="Q96" s="322"/>
      <c r="R96" s="322"/>
      <c r="S96" s="322"/>
      <c r="T96" s="323"/>
    </row>
    <row r="97" spans="2:20" x14ac:dyDescent="0.35">
      <c r="B97" s="207"/>
      <c r="C97" s="232"/>
      <c r="D97" s="324"/>
      <c r="E97" s="325"/>
      <c r="F97" s="325"/>
      <c r="G97" s="325"/>
      <c r="H97" s="325"/>
      <c r="I97" s="325"/>
      <c r="J97" s="326"/>
      <c r="K97" s="5"/>
      <c r="L97" s="318"/>
      <c r="M97" s="319"/>
      <c r="N97" s="320"/>
      <c r="O97" s="318"/>
      <c r="P97" s="319"/>
      <c r="Q97" s="319"/>
      <c r="R97" s="319"/>
      <c r="S97" s="319"/>
      <c r="T97" s="320"/>
    </row>
    <row r="98" spans="2:20" x14ac:dyDescent="0.35">
      <c r="B98" s="207"/>
      <c r="C98" s="232"/>
      <c r="D98" s="324"/>
      <c r="E98" s="325"/>
      <c r="F98" s="325"/>
      <c r="G98" s="325"/>
      <c r="H98" s="325"/>
      <c r="I98" s="325"/>
      <c r="J98" s="326"/>
      <c r="K98" s="5"/>
      <c r="L98" s="321"/>
      <c r="M98" s="322"/>
      <c r="N98" s="323"/>
      <c r="O98" s="321"/>
      <c r="P98" s="322"/>
      <c r="Q98" s="322"/>
      <c r="R98" s="322"/>
      <c r="S98" s="322"/>
      <c r="T98" s="323"/>
    </row>
    <row r="99" spans="2:20" x14ac:dyDescent="0.35">
      <c r="B99" s="207"/>
      <c r="C99" s="232"/>
      <c r="D99" s="324"/>
      <c r="E99" s="325"/>
      <c r="F99" s="325"/>
      <c r="G99" s="325"/>
      <c r="H99" s="325"/>
      <c r="I99" s="325"/>
      <c r="J99" s="326"/>
      <c r="K99" s="5"/>
      <c r="L99" s="318"/>
      <c r="M99" s="319"/>
      <c r="N99" s="320"/>
      <c r="O99" s="318"/>
      <c r="P99" s="319"/>
      <c r="Q99" s="319"/>
      <c r="R99" s="319"/>
      <c r="S99" s="319"/>
      <c r="T99" s="320"/>
    </row>
    <row r="100" spans="2:20" ht="14.5" customHeight="1" x14ac:dyDescent="0.35">
      <c r="B100" s="207"/>
      <c r="C100" s="232"/>
      <c r="D100" s="324"/>
      <c r="E100" s="325"/>
      <c r="F100" s="325"/>
      <c r="G100" s="325"/>
      <c r="H100" s="325"/>
      <c r="I100" s="325"/>
      <c r="J100" s="326"/>
      <c r="K100" s="5"/>
      <c r="L100" s="321"/>
      <c r="M100" s="322"/>
      <c r="N100" s="323"/>
      <c r="O100" s="321"/>
      <c r="P100" s="322"/>
      <c r="Q100" s="322"/>
      <c r="R100" s="322"/>
      <c r="S100" s="322"/>
      <c r="T100" s="323"/>
    </row>
    <row r="101" spans="2:20" ht="14.5" customHeight="1" x14ac:dyDescent="0.35">
      <c r="B101" s="207"/>
      <c r="C101" s="232"/>
      <c r="D101" s="324"/>
      <c r="E101" s="325"/>
      <c r="F101" s="325"/>
      <c r="G101" s="325"/>
      <c r="H101" s="325"/>
      <c r="I101" s="325"/>
      <c r="J101" s="326"/>
      <c r="K101" s="99"/>
      <c r="L101" s="100"/>
      <c r="M101" s="100"/>
      <c r="N101" s="100"/>
      <c r="O101" s="101"/>
      <c r="P101" s="101"/>
      <c r="Q101" s="101"/>
      <c r="R101" s="101"/>
      <c r="S101" s="101"/>
      <c r="T101" s="102"/>
    </row>
    <row r="102" spans="2:20" x14ac:dyDescent="0.35">
      <c r="B102" s="207"/>
      <c r="C102" s="232"/>
      <c r="D102" s="324"/>
      <c r="E102" s="325"/>
      <c r="F102" s="325"/>
      <c r="G102" s="325"/>
      <c r="H102" s="325"/>
      <c r="I102" s="325"/>
      <c r="J102" s="326"/>
      <c r="K102" s="103" t="s">
        <v>166</v>
      </c>
      <c r="L102" s="103"/>
      <c r="M102" s="103"/>
      <c r="N102" s="103"/>
      <c r="O102" s="103"/>
      <c r="P102" s="103"/>
      <c r="Q102" s="103"/>
      <c r="R102" s="103"/>
      <c r="S102" s="103"/>
      <c r="T102" s="103"/>
    </row>
    <row r="103" spans="2:20" x14ac:dyDescent="0.35">
      <c r="B103" s="207"/>
      <c r="C103" s="232"/>
      <c r="D103" s="324"/>
      <c r="E103" s="325"/>
      <c r="F103" s="325"/>
      <c r="G103" s="325"/>
      <c r="H103" s="325"/>
      <c r="I103" s="325"/>
      <c r="J103" s="326"/>
      <c r="K103" s="5"/>
      <c r="L103" s="188" t="s">
        <v>157</v>
      </c>
      <c r="M103" s="188"/>
      <c r="N103" s="188"/>
      <c r="O103" s="188"/>
      <c r="P103" s="188"/>
      <c r="Q103" s="96" t="s">
        <v>67</v>
      </c>
      <c r="R103" s="97"/>
      <c r="S103" s="97"/>
      <c r="T103" s="98"/>
    </row>
    <row r="104" spans="2:20" x14ac:dyDescent="0.35">
      <c r="B104" s="207"/>
      <c r="C104" s="232"/>
      <c r="D104" s="324"/>
      <c r="E104" s="325"/>
      <c r="F104" s="325"/>
      <c r="G104" s="325"/>
      <c r="H104" s="325"/>
      <c r="I104" s="325"/>
      <c r="J104" s="326"/>
      <c r="K104" s="4"/>
      <c r="L104" s="77"/>
      <c r="M104" s="77"/>
      <c r="N104" s="77"/>
      <c r="O104" s="77"/>
      <c r="P104" s="77"/>
      <c r="Q104" s="229"/>
      <c r="R104" s="230"/>
      <c r="S104" s="230"/>
      <c r="T104" s="231"/>
    </row>
    <row r="105" spans="2:20" x14ac:dyDescent="0.35">
      <c r="B105" s="207"/>
      <c r="C105" s="232"/>
      <c r="D105" s="324"/>
      <c r="E105" s="325"/>
      <c r="F105" s="325"/>
      <c r="G105" s="325"/>
      <c r="H105" s="325"/>
      <c r="I105" s="325"/>
      <c r="J105" s="326"/>
      <c r="K105" s="4"/>
      <c r="L105" s="77"/>
      <c r="M105" s="77"/>
      <c r="N105" s="77"/>
      <c r="O105" s="77"/>
      <c r="P105" s="77"/>
      <c r="Q105" s="229"/>
      <c r="R105" s="230"/>
      <c r="S105" s="230"/>
      <c r="T105" s="231"/>
    </row>
    <row r="106" spans="2:20" x14ac:dyDescent="0.35">
      <c r="B106" s="207"/>
      <c r="C106" s="232"/>
      <c r="D106" s="324"/>
      <c r="E106" s="325"/>
      <c r="F106" s="325"/>
      <c r="G106" s="325"/>
      <c r="H106" s="325"/>
      <c r="I106" s="325"/>
      <c r="J106" s="326"/>
      <c r="K106" s="4"/>
      <c r="L106" s="77"/>
      <c r="M106" s="77"/>
      <c r="N106" s="77"/>
      <c r="O106" s="77"/>
      <c r="P106" s="77"/>
      <c r="Q106" s="229"/>
      <c r="R106" s="230"/>
      <c r="S106" s="230"/>
      <c r="T106" s="231"/>
    </row>
    <row r="107" spans="2:20" x14ac:dyDescent="0.35">
      <c r="B107" s="207"/>
      <c r="C107" s="232"/>
      <c r="D107" s="324"/>
      <c r="E107" s="325"/>
      <c r="F107" s="325"/>
      <c r="G107" s="325"/>
      <c r="H107" s="325"/>
      <c r="I107" s="325"/>
      <c r="J107" s="326"/>
      <c r="K107" s="4"/>
      <c r="L107" s="77"/>
      <c r="M107" s="77"/>
      <c r="N107" s="77"/>
      <c r="O107" s="77"/>
      <c r="P107" s="77"/>
      <c r="Q107" s="229"/>
      <c r="R107" s="230"/>
      <c r="S107" s="230"/>
      <c r="T107" s="231"/>
    </row>
    <row r="108" spans="2:20" x14ac:dyDescent="0.35">
      <c r="B108" s="207"/>
      <c r="C108" s="232"/>
      <c r="D108" s="324"/>
      <c r="E108" s="325"/>
      <c r="F108" s="325"/>
      <c r="G108" s="325"/>
      <c r="H108" s="325"/>
      <c r="I108" s="325"/>
      <c r="J108" s="326"/>
      <c r="K108" s="4"/>
      <c r="L108" s="77"/>
      <c r="M108" s="77"/>
      <c r="N108" s="77"/>
      <c r="O108" s="77"/>
      <c r="P108" s="77"/>
      <c r="Q108" s="229"/>
      <c r="R108" s="230"/>
      <c r="S108" s="230"/>
      <c r="T108" s="231"/>
    </row>
    <row r="109" spans="2:20" x14ac:dyDescent="0.35">
      <c r="B109" s="207"/>
      <c r="C109" s="232"/>
      <c r="D109" s="324"/>
      <c r="E109" s="325"/>
      <c r="F109" s="325"/>
      <c r="G109" s="325"/>
      <c r="H109" s="325"/>
      <c r="I109" s="325"/>
      <c r="J109" s="326"/>
      <c r="K109" s="5"/>
      <c r="L109" s="175" t="s">
        <v>158</v>
      </c>
      <c r="M109" s="175"/>
      <c r="N109" s="175"/>
      <c r="O109" s="175"/>
      <c r="P109" s="175"/>
      <c r="Q109" s="229"/>
      <c r="R109" s="230"/>
      <c r="S109" s="230"/>
      <c r="T109" s="231"/>
    </row>
    <row r="110" spans="2:20" ht="14.5" customHeight="1" x14ac:dyDescent="0.35">
      <c r="B110" s="207"/>
      <c r="C110" s="232"/>
      <c r="D110" s="324"/>
      <c r="E110" s="325"/>
      <c r="F110" s="325"/>
      <c r="G110" s="325"/>
      <c r="H110" s="325"/>
      <c r="I110" s="325"/>
      <c r="J110" s="326"/>
      <c r="K110" s="46"/>
      <c r="L110" s="205" t="s">
        <v>159</v>
      </c>
      <c r="M110" s="205"/>
      <c r="N110" s="205"/>
      <c r="O110" s="205"/>
      <c r="P110" s="205"/>
      <c r="Q110" s="205"/>
      <c r="R110" s="205"/>
      <c r="S110" s="205"/>
      <c r="T110" s="205"/>
    </row>
    <row r="111" spans="2:20" x14ac:dyDescent="0.35">
      <c r="B111" s="207"/>
      <c r="C111" s="118"/>
      <c r="D111" s="308"/>
      <c r="E111" s="309"/>
      <c r="F111" s="309"/>
      <c r="G111" s="309"/>
      <c r="H111" s="309"/>
      <c r="I111" s="309"/>
      <c r="J111" s="310"/>
      <c r="K111" s="148"/>
      <c r="L111" s="148"/>
      <c r="M111" s="148"/>
      <c r="N111" s="148"/>
      <c r="O111" s="148"/>
      <c r="P111" s="148"/>
      <c r="Q111" s="148"/>
      <c r="R111" s="148"/>
      <c r="S111" s="148"/>
      <c r="T111" s="148"/>
    </row>
    <row r="112" spans="2:20" ht="14.5" customHeight="1" x14ac:dyDescent="0.35">
      <c r="B112" s="207"/>
      <c r="C112" s="175" t="s">
        <v>22</v>
      </c>
      <c r="D112" s="347" t="s">
        <v>412</v>
      </c>
      <c r="E112" s="347"/>
      <c r="F112" s="347"/>
      <c r="G112" s="347"/>
      <c r="H112" s="347"/>
      <c r="I112" s="347"/>
      <c r="J112" s="347"/>
      <c r="K112" s="186" t="s">
        <v>426</v>
      </c>
      <c r="L112" s="186"/>
      <c r="M112" s="186"/>
      <c r="N112" s="186"/>
      <c r="O112" s="186"/>
      <c r="P112" s="186"/>
      <c r="Q112" s="186"/>
      <c r="R112" s="276"/>
      <c r="S112" s="276"/>
      <c r="T112" s="276"/>
    </row>
    <row r="113" spans="2:20" ht="14.5" customHeight="1" x14ac:dyDescent="0.35">
      <c r="B113" s="207"/>
      <c r="C113" s="175"/>
      <c r="D113" s="347"/>
      <c r="E113" s="347"/>
      <c r="F113" s="347"/>
      <c r="G113" s="347"/>
      <c r="H113" s="347"/>
      <c r="I113" s="347"/>
      <c r="J113" s="347"/>
      <c r="L113" s="106" t="s">
        <v>410</v>
      </c>
      <c r="M113" s="180"/>
      <c r="N113" s="180"/>
      <c r="O113" s="180"/>
      <c r="P113" s="107"/>
      <c r="Q113" s="277" t="s">
        <v>427</v>
      </c>
      <c r="R113" s="278"/>
      <c r="S113" s="278"/>
      <c r="T113" s="279"/>
    </row>
    <row r="114" spans="2:20" ht="14.5" customHeight="1" x14ac:dyDescent="0.35">
      <c r="B114" s="207"/>
      <c r="C114" s="175"/>
      <c r="D114" s="347"/>
      <c r="E114" s="347"/>
      <c r="F114" s="347"/>
      <c r="G114" s="347"/>
      <c r="H114" s="347"/>
      <c r="I114" s="347"/>
      <c r="J114" s="347"/>
      <c r="L114" s="182"/>
      <c r="M114" s="183"/>
      <c r="N114" s="183"/>
      <c r="O114" s="183"/>
      <c r="P114" s="184"/>
      <c r="Q114" s="96"/>
      <c r="R114" s="97"/>
      <c r="S114" s="97"/>
      <c r="T114" s="98"/>
    </row>
    <row r="115" spans="2:20" ht="14.5" customHeight="1" x14ac:dyDescent="0.35">
      <c r="B115" s="207"/>
      <c r="C115" s="175"/>
      <c r="D115" s="347"/>
      <c r="E115" s="347"/>
      <c r="F115" s="347"/>
      <c r="G115" s="347"/>
      <c r="H115" s="347"/>
      <c r="I115" s="347"/>
      <c r="J115" s="347"/>
      <c r="L115" s="182"/>
      <c r="M115" s="183"/>
      <c r="N115" s="183"/>
      <c r="O115" s="183"/>
      <c r="P115" s="184"/>
      <c r="Q115" s="286"/>
      <c r="R115" s="287"/>
      <c r="S115" s="287"/>
      <c r="T115" s="288"/>
    </row>
    <row r="116" spans="2:20" ht="14.5" customHeight="1" x14ac:dyDescent="0.35">
      <c r="B116" s="207"/>
      <c r="C116" s="175"/>
      <c r="D116" s="347"/>
      <c r="E116" s="347"/>
      <c r="F116" s="347"/>
      <c r="G116" s="347"/>
      <c r="H116" s="347"/>
      <c r="I116" s="347"/>
      <c r="J116" s="347"/>
      <c r="L116" s="182"/>
      <c r="M116" s="183"/>
      <c r="N116" s="183"/>
      <c r="O116" s="183"/>
      <c r="P116" s="184"/>
      <c r="Q116" s="283" t="s">
        <v>407</v>
      </c>
      <c r="R116" s="284"/>
      <c r="S116" s="284"/>
      <c r="T116" s="285"/>
    </row>
    <row r="117" spans="2:20" ht="14.5" customHeight="1" x14ac:dyDescent="0.35">
      <c r="B117" s="207"/>
      <c r="C117" s="175"/>
      <c r="D117" s="347"/>
      <c r="E117" s="347"/>
      <c r="F117" s="347"/>
      <c r="G117" s="347"/>
      <c r="H117" s="347"/>
      <c r="I117" s="347"/>
      <c r="J117" s="347"/>
      <c r="L117" s="182"/>
      <c r="M117" s="183"/>
      <c r="N117" s="183"/>
      <c r="O117" s="183"/>
      <c r="P117" s="184"/>
      <c r="Q117" s="283" t="s">
        <v>408</v>
      </c>
      <c r="R117" s="285"/>
      <c r="S117" s="283" t="s">
        <v>409</v>
      </c>
      <c r="T117" s="285"/>
    </row>
    <row r="118" spans="2:20" ht="14.5" customHeight="1" x14ac:dyDescent="0.35">
      <c r="B118" s="207"/>
      <c r="C118" s="175"/>
      <c r="D118" s="347"/>
      <c r="E118" s="347"/>
      <c r="F118" s="347"/>
      <c r="G118" s="347"/>
      <c r="H118" s="347"/>
      <c r="I118" s="347"/>
      <c r="J118" s="347"/>
      <c r="L118" s="108"/>
      <c r="M118" s="185"/>
      <c r="N118" s="185"/>
      <c r="O118" s="185"/>
      <c r="P118" s="109"/>
      <c r="Q118" s="286"/>
      <c r="R118" s="288"/>
      <c r="S118" s="286"/>
      <c r="T118" s="288"/>
    </row>
    <row r="119" spans="2:20" ht="14.5" customHeight="1" x14ac:dyDescent="0.35">
      <c r="B119" s="207"/>
      <c r="C119" s="175"/>
      <c r="D119" s="347"/>
      <c r="E119" s="347"/>
      <c r="F119" s="347"/>
      <c r="G119" s="347"/>
      <c r="H119" s="347"/>
      <c r="I119" s="347"/>
      <c r="J119" s="347"/>
      <c r="K119" s="148"/>
      <c r="L119" s="148"/>
      <c r="M119" s="148"/>
      <c r="N119" s="148"/>
      <c r="O119" s="148"/>
      <c r="P119" s="148"/>
      <c r="Q119" s="148"/>
      <c r="R119" s="148"/>
      <c r="S119" s="148"/>
      <c r="T119" s="148"/>
    </row>
    <row r="120" spans="2:20" ht="14.5" customHeight="1" x14ac:dyDescent="0.35">
      <c r="B120" s="207"/>
      <c r="C120" s="175"/>
      <c r="D120" s="347"/>
      <c r="E120" s="347"/>
      <c r="F120" s="347"/>
      <c r="G120" s="347"/>
      <c r="H120" s="347"/>
      <c r="I120" s="347"/>
      <c r="J120" s="347"/>
    </row>
    <row r="121" spans="2:20" ht="14.5" customHeight="1" x14ac:dyDescent="0.35">
      <c r="B121" s="207"/>
      <c r="C121" s="175"/>
      <c r="D121" s="347"/>
      <c r="E121" s="347"/>
      <c r="F121" s="347"/>
      <c r="G121" s="347"/>
      <c r="H121" s="347"/>
      <c r="I121" s="347"/>
      <c r="J121" s="347"/>
    </row>
    <row r="122" spans="2:20" ht="14.5" customHeight="1" x14ac:dyDescent="0.35">
      <c r="B122" s="207"/>
      <c r="C122" s="175"/>
      <c r="D122" s="347"/>
      <c r="E122" s="347"/>
      <c r="F122" s="347"/>
      <c r="G122" s="347"/>
      <c r="H122" s="347"/>
      <c r="I122" s="347"/>
      <c r="J122" s="347"/>
    </row>
    <row r="123" spans="2:20" x14ac:dyDescent="0.35">
      <c r="B123" s="207"/>
      <c r="C123" s="175"/>
      <c r="D123" s="347"/>
      <c r="E123" s="347"/>
      <c r="F123" s="347"/>
      <c r="G123" s="347"/>
      <c r="H123" s="347"/>
      <c r="I123" s="347"/>
      <c r="J123" s="347"/>
    </row>
    <row r="124" spans="2:20" x14ac:dyDescent="0.35">
      <c r="B124" s="207"/>
      <c r="C124" s="175"/>
      <c r="D124" s="347"/>
      <c r="E124" s="347"/>
      <c r="F124" s="347"/>
      <c r="G124" s="347"/>
      <c r="H124" s="347"/>
      <c r="I124" s="347"/>
      <c r="J124" s="347"/>
    </row>
    <row r="125" spans="2:20" x14ac:dyDescent="0.35">
      <c r="B125" s="207"/>
      <c r="C125" s="175"/>
      <c r="D125" s="347"/>
      <c r="E125" s="347"/>
      <c r="F125" s="347"/>
      <c r="G125" s="347"/>
      <c r="H125" s="347"/>
      <c r="I125" s="347"/>
      <c r="J125" s="347"/>
    </row>
    <row r="126" spans="2:20" x14ac:dyDescent="0.35">
      <c r="B126" s="207"/>
      <c r="C126" s="175"/>
      <c r="D126" s="347"/>
      <c r="E126" s="347"/>
      <c r="F126" s="347"/>
      <c r="G126" s="347"/>
      <c r="H126" s="347"/>
      <c r="I126" s="347"/>
      <c r="J126" s="347"/>
    </row>
    <row r="127" spans="2:20" x14ac:dyDescent="0.35">
      <c r="B127" s="207"/>
      <c r="C127" s="175"/>
      <c r="D127" s="347"/>
      <c r="E127" s="347"/>
      <c r="F127" s="347"/>
      <c r="G127" s="347"/>
      <c r="H127" s="347"/>
      <c r="I127" s="347"/>
      <c r="J127" s="347"/>
      <c r="K127" s="60"/>
    </row>
    <row r="128" spans="2:20" x14ac:dyDescent="0.35">
      <c r="B128" s="207"/>
      <c r="C128" s="175"/>
      <c r="D128" s="347"/>
      <c r="E128" s="347"/>
      <c r="F128" s="347"/>
      <c r="G128" s="347"/>
      <c r="H128" s="347"/>
      <c r="I128" s="347"/>
      <c r="J128" s="347"/>
    </row>
    <row r="129" spans="2:10" x14ac:dyDescent="0.35">
      <c r="B129" s="207"/>
      <c r="C129" s="175"/>
      <c r="D129" s="347"/>
      <c r="E129" s="347"/>
      <c r="F129" s="347"/>
      <c r="G129" s="347"/>
      <c r="H129" s="347"/>
      <c r="I129" s="347"/>
      <c r="J129" s="347"/>
    </row>
    <row r="130" spans="2:10" x14ac:dyDescent="0.35">
      <c r="B130" s="207"/>
      <c r="C130" s="175"/>
      <c r="D130" s="347"/>
      <c r="E130" s="347"/>
      <c r="F130" s="347"/>
      <c r="G130" s="347"/>
      <c r="H130" s="347"/>
      <c r="I130" s="347"/>
      <c r="J130" s="347"/>
    </row>
    <row r="131" spans="2:10" x14ac:dyDescent="0.35">
      <c r="B131" s="207"/>
      <c r="C131" s="175"/>
      <c r="D131" s="347"/>
      <c r="E131" s="347"/>
      <c r="F131" s="347"/>
      <c r="G131" s="347"/>
      <c r="H131" s="347"/>
      <c r="I131" s="347"/>
      <c r="J131" s="347"/>
    </row>
    <row r="132" spans="2:10" x14ac:dyDescent="0.35">
      <c r="B132" s="207"/>
      <c r="C132" s="175"/>
      <c r="D132" s="347"/>
      <c r="E132" s="347"/>
      <c r="F132" s="347"/>
      <c r="G132" s="347"/>
      <c r="H132" s="347"/>
      <c r="I132" s="347"/>
      <c r="J132" s="347"/>
    </row>
    <row r="133" spans="2:10" x14ac:dyDescent="0.35">
      <c r="B133" s="207"/>
      <c r="C133" s="175"/>
      <c r="D133" s="347"/>
      <c r="E133" s="347"/>
      <c r="F133" s="347"/>
      <c r="G133" s="347"/>
      <c r="H133" s="347"/>
      <c r="I133" s="347"/>
      <c r="J133" s="347"/>
    </row>
    <row r="134" spans="2:10" x14ac:dyDescent="0.35">
      <c r="B134" s="207"/>
      <c r="C134" s="175"/>
      <c r="D134" s="347"/>
      <c r="E134" s="347"/>
      <c r="F134" s="347"/>
      <c r="G134" s="347"/>
      <c r="H134" s="347"/>
      <c r="I134" s="347"/>
      <c r="J134" s="347"/>
    </row>
    <row r="135" spans="2:10" x14ac:dyDescent="0.35">
      <c r="B135" s="207"/>
      <c r="C135" s="175"/>
      <c r="D135" s="347"/>
      <c r="E135" s="347"/>
      <c r="F135" s="347"/>
      <c r="G135" s="347"/>
      <c r="H135" s="347"/>
      <c r="I135" s="347"/>
      <c r="J135" s="347"/>
    </row>
    <row r="136" spans="2:10" x14ac:dyDescent="0.35">
      <c r="B136" s="207"/>
      <c r="C136" s="175"/>
      <c r="D136" s="347"/>
      <c r="E136" s="347"/>
      <c r="F136" s="347"/>
      <c r="G136" s="347"/>
      <c r="H136" s="347"/>
      <c r="I136" s="347"/>
      <c r="J136" s="347"/>
    </row>
    <row r="137" spans="2:10" x14ac:dyDescent="0.35">
      <c r="B137" s="207"/>
      <c r="C137" s="175"/>
      <c r="D137" s="347"/>
      <c r="E137" s="347"/>
      <c r="F137" s="347"/>
      <c r="G137" s="347"/>
      <c r="H137" s="347"/>
      <c r="I137" s="347"/>
      <c r="J137" s="347"/>
    </row>
    <row r="138" spans="2:10" x14ac:dyDescent="0.35">
      <c r="B138" s="207"/>
      <c r="C138" s="175"/>
      <c r="D138" s="347"/>
      <c r="E138" s="347"/>
      <c r="F138" s="347"/>
      <c r="G138" s="347"/>
      <c r="H138" s="347"/>
      <c r="I138" s="347"/>
      <c r="J138" s="347"/>
    </row>
    <row r="139" spans="2:10" x14ac:dyDescent="0.35">
      <c r="B139" s="207"/>
      <c r="C139" s="175"/>
      <c r="D139" s="347"/>
      <c r="E139" s="347"/>
      <c r="F139" s="347"/>
      <c r="G139" s="347"/>
      <c r="H139" s="347"/>
      <c r="I139" s="347"/>
      <c r="J139" s="347"/>
    </row>
    <row r="140" spans="2:10" ht="14.5" customHeight="1" x14ac:dyDescent="0.35">
      <c r="B140" s="207"/>
      <c r="C140" s="175"/>
      <c r="D140" s="347"/>
      <c r="E140" s="347"/>
      <c r="F140" s="347"/>
      <c r="G140" s="347"/>
      <c r="H140" s="347"/>
      <c r="I140" s="347"/>
      <c r="J140" s="347"/>
    </row>
    <row r="141" spans="2:10" x14ac:dyDescent="0.35">
      <c r="B141" s="207"/>
      <c r="C141" s="175"/>
      <c r="D141" s="347"/>
      <c r="E141" s="347"/>
      <c r="F141" s="347"/>
      <c r="G141" s="347"/>
      <c r="H141" s="347"/>
      <c r="I141" s="347"/>
      <c r="J141" s="347"/>
    </row>
    <row r="142" spans="2:10" x14ac:dyDescent="0.35">
      <c r="B142" s="207"/>
      <c r="C142" s="175"/>
      <c r="D142" s="347"/>
      <c r="E142" s="347"/>
      <c r="F142" s="347"/>
      <c r="G142" s="347"/>
      <c r="H142" s="347"/>
      <c r="I142" s="347"/>
      <c r="J142" s="347"/>
    </row>
    <row r="143" spans="2:10" x14ac:dyDescent="0.35">
      <c r="B143" s="207"/>
      <c r="C143" s="175"/>
      <c r="D143" s="347"/>
      <c r="E143" s="347"/>
      <c r="F143" s="347"/>
      <c r="G143" s="347"/>
      <c r="H143" s="347"/>
      <c r="I143" s="347"/>
      <c r="J143" s="347"/>
    </row>
    <row r="144" spans="2:10" x14ac:dyDescent="0.35">
      <c r="B144" s="207"/>
      <c r="C144" s="175"/>
      <c r="D144" s="347"/>
      <c r="E144" s="347"/>
      <c r="F144" s="347"/>
      <c r="G144" s="347"/>
      <c r="H144" s="347"/>
      <c r="I144" s="347"/>
      <c r="J144" s="347"/>
    </row>
    <row r="145" spans="2:10" x14ac:dyDescent="0.35">
      <c r="B145" s="207"/>
      <c r="C145" s="175"/>
      <c r="D145" s="347"/>
      <c r="E145" s="347"/>
      <c r="F145" s="347"/>
      <c r="G145" s="347"/>
      <c r="H145" s="347"/>
      <c r="I145" s="347"/>
      <c r="J145" s="347"/>
    </row>
    <row r="146" spans="2:10" x14ac:dyDescent="0.35">
      <c r="B146" s="207"/>
      <c r="C146" s="175"/>
      <c r="D146" s="347"/>
      <c r="E146" s="347"/>
      <c r="F146" s="347"/>
      <c r="G146" s="347"/>
      <c r="H146" s="347"/>
      <c r="I146" s="347"/>
      <c r="J146" s="347"/>
    </row>
    <row r="147" spans="2:10" x14ac:dyDescent="0.35">
      <c r="B147" s="207"/>
      <c r="C147" s="175"/>
      <c r="D147" s="347"/>
      <c r="E147" s="347"/>
      <c r="F147" s="347"/>
      <c r="G147" s="347"/>
      <c r="H147" s="347"/>
      <c r="I147" s="347"/>
      <c r="J147" s="347"/>
    </row>
    <row r="148" spans="2:10" x14ac:dyDescent="0.35">
      <c r="B148" s="207"/>
      <c r="C148" s="117" t="s">
        <v>388</v>
      </c>
      <c r="D148" s="312" t="s">
        <v>413</v>
      </c>
      <c r="E148" s="330"/>
      <c r="F148" s="330"/>
      <c r="G148" s="330"/>
      <c r="H148" s="330"/>
      <c r="I148" s="330"/>
      <c r="J148" s="313"/>
    </row>
    <row r="149" spans="2:10" x14ac:dyDescent="0.35">
      <c r="B149" s="207"/>
      <c r="C149" s="232"/>
      <c r="D149" s="314"/>
      <c r="E149" s="331"/>
      <c r="F149" s="331"/>
      <c r="G149" s="331"/>
      <c r="H149" s="331"/>
      <c r="I149" s="331"/>
      <c r="J149" s="315"/>
    </row>
    <row r="150" spans="2:10" x14ac:dyDescent="0.35">
      <c r="B150" s="207"/>
      <c r="C150" s="232"/>
      <c r="D150" s="314"/>
      <c r="E150" s="331"/>
      <c r="F150" s="331"/>
      <c r="G150" s="331"/>
      <c r="H150" s="331"/>
      <c r="I150" s="331"/>
      <c r="J150" s="315"/>
    </row>
    <row r="151" spans="2:10" x14ac:dyDescent="0.35">
      <c r="B151" s="207"/>
      <c r="C151" s="232"/>
      <c r="D151" s="314"/>
      <c r="E151" s="331"/>
      <c r="F151" s="331"/>
      <c r="G151" s="331"/>
      <c r="H151" s="331"/>
      <c r="I151" s="331"/>
      <c r="J151" s="315"/>
    </row>
    <row r="152" spans="2:10" x14ac:dyDescent="0.35">
      <c r="B152" s="207"/>
      <c r="C152" s="232"/>
      <c r="D152" s="314"/>
      <c r="E152" s="331"/>
      <c r="F152" s="331"/>
      <c r="G152" s="331"/>
      <c r="H152" s="331"/>
      <c r="I152" s="331"/>
      <c r="J152" s="315"/>
    </row>
    <row r="153" spans="2:10" x14ac:dyDescent="0.35">
      <c r="B153" s="207"/>
      <c r="C153" s="232"/>
      <c r="D153" s="314"/>
      <c r="E153" s="331"/>
      <c r="F153" s="331"/>
      <c r="G153" s="331"/>
      <c r="H153" s="331"/>
      <c r="I153" s="331"/>
      <c r="J153" s="315"/>
    </row>
    <row r="154" spans="2:10" x14ac:dyDescent="0.35">
      <c r="B154" s="207"/>
      <c r="C154" s="232"/>
      <c r="D154" s="314"/>
      <c r="E154" s="331"/>
      <c r="F154" s="331"/>
      <c r="G154" s="331"/>
      <c r="H154" s="331"/>
      <c r="I154" s="331"/>
      <c r="J154" s="315"/>
    </row>
    <row r="155" spans="2:10" x14ac:dyDescent="0.35">
      <c r="B155" s="207"/>
      <c r="C155" s="232"/>
      <c r="D155" s="314"/>
      <c r="E155" s="331"/>
      <c r="F155" s="331"/>
      <c r="G155" s="331"/>
      <c r="H155" s="331"/>
      <c r="I155" s="331"/>
      <c r="J155" s="315"/>
    </row>
    <row r="156" spans="2:10" x14ac:dyDescent="0.35">
      <c r="B156" s="207"/>
      <c r="C156" s="232"/>
      <c r="D156" s="314"/>
      <c r="E156" s="331"/>
      <c r="F156" s="331"/>
      <c r="G156" s="331"/>
      <c r="H156" s="331"/>
      <c r="I156" s="331"/>
      <c r="J156" s="315"/>
    </row>
    <row r="157" spans="2:10" x14ac:dyDescent="0.35">
      <c r="B157" s="207"/>
      <c r="C157" s="232"/>
      <c r="D157" s="314"/>
      <c r="E157" s="331"/>
      <c r="F157" s="331"/>
      <c r="G157" s="331"/>
      <c r="H157" s="331"/>
      <c r="I157" s="331"/>
      <c r="J157" s="315"/>
    </row>
    <row r="158" spans="2:10" x14ac:dyDescent="0.35">
      <c r="B158" s="207"/>
      <c r="C158" s="232"/>
      <c r="D158" s="314"/>
      <c r="E158" s="331"/>
      <c r="F158" s="331"/>
      <c r="G158" s="331"/>
      <c r="H158" s="331"/>
      <c r="I158" s="331"/>
      <c r="J158" s="315"/>
    </row>
    <row r="159" spans="2:10" x14ac:dyDescent="0.35">
      <c r="B159" s="207"/>
      <c r="C159" s="232"/>
      <c r="D159" s="314"/>
      <c r="E159" s="331"/>
      <c r="F159" s="331"/>
      <c r="G159" s="331"/>
      <c r="H159" s="331"/>
      <c r="I159" s="331"/>
      <c r="J159" s="315"/>
    </row>
    <row r="160" spans="2:10" x14ac:dyDescent="0.35">
      <c r="B160" s="207"/>
      <c r="C160" s="232"/>
      <c r="D160" s="314"/>
      <c r="E160" s="331"/>
      <c r="F160" s="331"/>
      <c r="G160" s="331"/>
      <c r="H160" s="331"/>
      <c r="I160" s="331"/>
      <c r="J160" s="315"/>
    </row>
    <row r="161" spans="2:11" x14ac:dyDescent="0.35">
      <c r="B161" s="207"/>
      <c r="C161" s="232"/>
      <c r="D161" s="314"/>
      <c r="E161" s="331"/>
      <c r="F161" s="331"/>
      <c r="G161" s="331"/>
      <c r="H161" s="331"/>
      <c r="I161" s="331"/>
      <c r="J161" s="315"/>
    </row>
    <row r="162" spans="2:11" x14ac:dyDescent="0.35">
      <c r="B162" s="207"/>
      <c r="C162" s="232"/>
      <c r="D162" s="314"/>
      <c r="E162" s="331"/>
      <c r="F162" s="331"/>
      <c r="G162" s="331"/>
      <c r="H162" s="331"/>
      <c r="I162" s="331"/>
      <c r="J162" s="315"/>
    </row>
    <row r="163" spans="2:11" x14ac:dyDescent="0.35">
      <c r="B163" s="207"/>
      <c r="C163" s="232"/>
      <c r="D163" s="314"/>
      <c r="E163" s="331"/>
      <c r="F163" s="331"/>
      <c r="G163" s="331"/>
      <c r="H163" s="331"/>
      <c r="I163" s="331"/>
      <c r="J163" s="315"/>
    </row>
    <row r="164" spans="2:11" x14ac:dyDescent="0.35">
      <c r="B164" s="207"/>
      <c r="C164" s="232"/>
      <c r="D164" s="314"/>
      <c r="E164" s="331"/>
      <c r="F164" s="331"/>
      <c r="G164" s="331"/>
      <c r="H164" s="331"/>
      <c r="I164" s="331"/>
      <c r="J164" s="315"/>
    </row>
    <row r="165" spans="2:11" x14ac:dyDescent="0.35">
      <c r="B165" s="207"/>
      <c r="C165" s="232"/>
      <c r="D165" s="314"/>
      <c r="E165" s="331"/>
      <c r="F165" s="331"/>
      <c r="G165" s="331"/>
      <c r="H165" s="331"/>
      <c r="I165" s="331"/>
      <c r="J165" s="315"/>
    </row>
    <row r="166" spans="2:11" x14ac:dyDescent="0.35">
      <c r="B166" s="207"/>
      <c r="C166" s="232"/>
      <c r="D166" s="314"/>
      <c r="E166" s="331"/>
      <c r="F166" s="331"/>
      <c r="G166" s="331"/>
      <c r="H166" s="331"/>
      <c r="I166" s="331"/>
      <c r="J166" s="315"/>
      <c r="K166" s="60"/>
    </row>
    <row r="167" spans="2:11" x14ac:dyDescent="0.35">
      <c r="B167" s="207"/>
      <c r="C167" s="232"/>
      <c r="D167" s="314"/>
      <c r="E167" s="331"/>
      <c r="F167" s="331"/>
      <c r="G167" s="331"/>
      <c r="H167" s="331"/>
      <c r="I167" s="331"/>
      <c r="J167" s="315"/>
    </row>
    <row r="168" spans="2:11" x14ac:dyDescent="0.35">
      <c r="B168" s="207"/>
      <c r="C168" s="232"/>
      <c r="D168" s="314"/>
      <c r="E168" s="331"/>
      <c r="F168" s="331"/>
      <c r="G168" s="331"/>
      <c r="H168" s="331"/>
      <c r="I168" s="331"/>
      <c r="J168" s="315"/>
    </row>
    <row r="169" spans="2:11" x14ac:dyDescent="0.35">
      <c r="B169" s="207"/>
      <c r="C169" s="232"/>
      <c r="D169" s="314"/>
      <c r="E169" s="331"/>
      <c r="F169" s="331"/>
      <c r="G169" s="331"/>
      <c r="H169" s="331"/>
      <c r="I169" s="331"/>
      <c r="J169" s="315"/>
    </row>
    <row r="170" spans="2:11" x14ac:dyDescent="0.35">
      <c r="B170" s="207"/>
      <c r="C170" s="232"/>
      <c r="D170" s="314"/>
      <c r="E170" s="331"/>
      <c r="F170" s="331"/>
      <c r="G170" s="331"/>
      <c r="H170" s="331"/>
      <c r="I170" s="331"/>
      <c r="J170" s="315"/>
    </row>
    <row r="171" spans="2:11" x14ac:dyDescent="0.35">
      <c r="B171" s="207"/>
      <c r="C171" s="232"/>
      <c r="D171" s="314"/>
      <c r="E171" s="331"/>
      <c r="F171" s="331"/>
      <c r="G171" s="331"/>
      <c r="H171" s="331"/>
      <c r="I171" s="331"/>
      <c r="J171" s="315"/>
    </row>
    <row r="172" spans="2:11" x14ac:dyDescent="0.35">
      <c r="B172" s="207"/>
      <c r="C172" s="232"/>
      <c r="D172" s="314"/>
      <c r="E172" s="331"/>
      <c r="F172" s="331"/>
      <c r="G172" s="331"/>
      <c r="H172" s="331"/>
      <c r="I172" s="331"/>
      <c r="J172" s="315"/>
    </row>
    <row r="173" spans="2:11" x14ac:dyDescent="0.35">
      <c r="B173" s="207"/>
      <c r="C173" s="232"/>
      <c r="D173" s="314"/>
      <c r="E173" s="331"/>
      <c r="F173" s="331"/>
      <c r="G173" s="331"/>
      <c r="H173" s="331"/>
      <c r="I173" s="331"/>
      <c r="J173" s="315"/>
    </row>
    <row r="174" spans="2:11" x14ac:dyDescent="0.35">
      <c r="B174" s="207"/>
      <c r="C174" s="232"/>
      <c r="D174" s="314"/>
      <c r="E174" s="331"/>
      <c r="F174" s="331"/>
      <c r="G174" s="331"/>
      <c r="H174" s="331"/>
      <c r="I174" s="331"/>
      <c r="J174" s="315"/>
    </row>
    <row r="175" spans="2:11" x14ac:dyDescent="0.35">
      <c r="B175" s="207"/>
      <c r="C175" s="232"/>
      <c r="D175" s="314"/>
      <c r="E175" s="331"/>
      <c r="F175" s="331"/>
      <c r="G175" s="331"/>
      <c r="H175" s="331"/>
      <c r="I175" s="331"/>
      <c r="J175" s="315"/>
    </row>
    <row r="176" spans="2:11" x14ac:dyDescent="0.35">
      <c r="B176" s="207"/>
      <c r="C176" s="232"/>
      <c r="D176" s="314"/>
      <c r="E176" s="331"/>
      <c r="F176" s="331"/>
      <c r="G176" s="331"/>
      <c r="H176" s="331"/>
      <c r="I176" s="331"/>
      <c r="J176" s="315"/>
    </row>
    <row r="177" spans="2:10" x14ac:dyDescent="0.35">
      <c r="B177" s="207"/>
      <c r="C177" s="232"/>
      <c r="D177" s="314"/>
      <c r="E177" s="331"/>
      <c r="F177" s="331"/>
      <c r="G177" s="331"/>
      <c r="H177" s="331"/>
      <c r="I177" s="331"/>
      <c r="J177" s="315"/>
    </row>
    <row r="178" spans="2:10" x14ac:dyDescent="0.35">
      <c r="B178" s="207"/>
      <c r="C178" s="232"/>
      <c r="D178" s="314"/>
      <c r="E178" s="331"/>
      <c r="F178" s="331"/>
      <c r="G178" s="331"/>
      <c r="H178" s="331"/>
      <c r="I178" s="331"/>
      <c r="J178" s="315"/>
    </row>
    <row r="179" spans="2:10" x14ac:dyDescent="0.35">
      <c r="B179" s="207"/>
      <c r="C179" s="232"/>
      <c r="D179" s="314"/>
      <c r="E179" s="331"/>
      <c r="F179" s="331"/>
      <c r="G179" s="331"/>
      <c r="H179" s="331"/>
      <c r="I179" s="331"/>
      <c r="J179" s="315"/>
    </row>
    <row r="180" spans="2:10" x14ac:dyDescent="0.35">
      <c r="B180" s="207"/>
      <c r="C180" s="232"/>
      <c r="D180" s="314"/>
      <c r="E180" s="331"/>
      <c r="F180" s="331"/>
      <c r="G180" s="331"/>
      <c r="H180" s="331"/>
      <c r="I180" s="331"/>
      <c r="J180" s="315"/>
    </row>
    <row r="181" spans="2:10" x14ac:dyDescent="0.35">
      <c r="B181" s="207"/>
      <c r="C181" s="232"/>
      <c r="D181" s="314"/>
      <c r="E181" s="331"/>
      <c r="F181" s="331"/>
      <c r="G181" s="331"/>
      <c r="H181" s="331"/>
      <c r="I181" s="331"/>
      <c r="J181" s="315"/>
    </row>
    <row r="182" spans="2:10" x14ac:dyDescent="0.35">
      <c r="B182" s="207"/>
      <c r="C182" s="232"/>
      <c r="D182" s="314"/>
      <c r="E182" s="331"/>
      <c r="F182" s="331"/>
      <c r="G182" s="331"/>
      <c r="H182" s="331"/>
      <c r="I182" s="331"/>
      <c r="J182" s="315"/>
    </row>
    <row r="183" spans="2:10" x14ac:dyDescent="0.35">
      <c r="B183" s="208"/>
      <c r="C183" s="118"/>
      <c r="D183" s="316"/>
      <c r="E183" s="332"/>
      <c r="F183" s="332"/>
      <c r="G183" s="332"/>
      <c r="H183" s="332"/>
      <c r="I183" s="332"/>
      <c r="J183" s="317"/>
    </row>
    <row r="184" spans="2:10" x14ac:dyDescent="0.35">
      <c r="B184" s="58"/>
      <c r="C184" s="186" t="s">
        <v>28</v>
      </c>
      <c r="D184" s="186"/>
      <c r="E184" s="186"/>
      <c r="F184" s="186"/>
      <c r="G184" s="186"/>
      <c r="H184" s="186"/>
      <c r="I184" s="186"/>
      <c r="J184" s="186"/>
    </row>
    <row r="185" spans="2:10" x14ac:dyDescent="0.35">
      <c r="B185" s="87">
        <v>9</v>
      </c>
      <c r="C185" s="175" t="s">
        <v>143</v>
      </c>
      <c r="D185" s="77" t="s">
        <v>400</v>
      </c>
      <c r="E185" s="77"/>
      <c r="F185" s="77"/>
      <c r="G185" s="77"/>
      <c r="H185" s="77"/>
      <c r="I185" s="77"/>
      <c r="J185" s="77"/>
    </row>
    <row r="186" spans="2:10" x14ac:dyDescent="0.35">
      <c r="B186" s="87"/>
      <c r="C186" s="175"/>
      <c r="D186" s="77"/>
      <c r="E186" s="77"/>
      <c r="F186" s="77"/>
      <c r="G186" s="77"/>
      <c r="H186" s="77"/>
      <c r="I186" s="77"/>
      <c r="J186" s="77"/>
    </row>
    <row r="187" spans="2:10" x14ac:dyDescent="0.35">
      <c r="B187" s="87"/>
      <c r="C187" s="175"/>
      <c r="D187" s="77"/>
      <c r="E187" s="77"/>
      <c r="F187" s="77"/>
      <c r="G187" s="77"/>
      <c r="H187" s="77"/>
      <c r="I187" s="77"/>
      <c r="J187" s="77"/>
    </row>
    <row r="188" spans="2:10" ht="14.5" customHeight="1" x14ac:dyDescent="0.35">
      <c r="B188" s="87"/>
      <c r="C188" s="175"/>
      <c r="D188" s="77"/>
      <c r="E188" s="77"/>
      <c r="F188" s="77"/>
      <c r="G188" s="77"/>
      <c r="H188" s="77"/>
      <c r="I188" s="77"/>
      <c r="J188" s="77"/>
    </row>
    <row r="189" spans="2:10" x14ac:dyDescent="0.35">
      <c r="B189" s="87"/>
      <c r="C189" s="175"/>
      <c r="D189" s="77"/>
      <c r="E189" s="77"/>
      <c r="F189" s="77"/>
      <c r="G189" s="77"/>
      <c r="H189" s="77"/>
      <c r="I189" s="77"/>
      <c r="J189" s="77"/>
    </row>
    <row r="190" spans="2:10" x14ac:dyDescent="0.35">
      <c r="B190" s="87"/>
      <c r="C190" s="175"/>
      <c r="D190" s="77"/>
      <c r="E190" s="77"/>
      <c r="F190" s="77"/>
      <c r="G190" s="77"/>
      <c r="H190" s="77"/>
      <c r="I190" s="77"/>
      <c r="J190" s="77"/>
    </row>
    <row r="191" spans="2:10" x14ac:dyDescent="0.35">
      <c r="B191" s="51"/>
      <c r="C191" s="189"/>
      <c r="D191" s="189"/>
      <c r="E191" s="189"/>
      <c r="F191" s="189"/>
      <c r="G191" s="189"/>
      <c r="H191" s="189"/>
      <c r="I191" s="189"/>
      <c r="J191" s="189"/>
    </row>
    <row r="192" spans="2:10" x14ac:dyDescent="0.35">
      <c r="B192" s="51"/>
      <c r="C192" s="186" t="s">
        <v>59</v>
      </c>
      <c r="D192" s="186"/>
      <c r="E192" s="186"/>
      <c r="F192" s="186"/>
      <c r="G192" s="186"/>
      <c r="H192" s="186"/>
      <c r="I192" s="186"/>
      <c r="J192" s="186"/>
    </row>
    <row r="193" spans="2:10" x14ac:dyDescent="0.35">
      <c r="B193" s="87">
        <v>10</v>
      </c>
      <c r="C193" s="248" t="s">
        <v>23</v>
      </c>
      <c r="D193" s="249"/>
      <c r="E193" s="250"/>
      <c r="F193" s="242" t="s">
        <v>194</v>
      </c>
      <c r="G193" s="190" t="s">
        <v>24</v>
      </c>
      <c r="H193" s="188" t="s">
        <v>64</v>
      </c>
      <c r="I193" s="188" t="s">
        <v>25</v>
      </c>
      <c r="J193" s="188" t="s">
        <v>63</v>
      </c>
    </row>
    <row r="194" spans="2:10" x14ac:dyDescent="0.35">
      <c r="B194" s="87"/>
      <c r="C194" s="251"/>
      <c r="D194" s="252"/>
      <c r="E194" s="253"/>
      <c r="F194" s="242"/>
      <c r="G194" s="191"/>
      <c r="H194" s="188"/>
      <c r="I194" s="188"/>
      <c r="J194" s="188"/>
    </row>
    <row r="195" spans="2:10" ht="14.4" customHeight="1" x14ac:dyDescent="0.35">
      <c r="B195" s="87"/>
      <c r="C195" s="251"/>
      <c r="D195" s="252"/>
      <c r="E195" s="253"/>
      <c r="F195" s="242"/>
      <c r="G195" s="187"/>
      <c r="H195" s="187"/>
      <c r="I195" s="187"/>
      <c r="J195" s="187"/>
    </row>
    <row r="196" spans="2:10" x14ac:dyDescent="0.35">
      <c r="B196" s="87"/>
      <c r="C196" s="254"/>
      <c r="D196" s="255"/>
      <c r="E196" s="256"/>
      <c r="F196" s="242"/>
      <c r="G196" s="187"/>
      <c r="H196" s="187"/>
      <c r="I196" s="187"/>
      <c r="J196" s="187"/>
    </row>
    <row r="197" spans="2:10" x14ac:dyDescent="0.35">
      <c r="B197" s="87"/>
      <c r="C197" s="244" t="s">
        <v>26</v>
      </c>
      <c r="D197" s="245"/>
      <c r="E197" s="245"/>
      <c r="F197" s="246"/>
      <c r="G197" s="245"/>
      <c r="H197" s="245"/>
      <c r="I197" s="245"/>
      <c r="J197" s="247"/>
    </row>
    <row r="198" spans="2:10" x14ac:dyDescent="0.35">
      <c r="B198" s="51"/>
      <c r="C198" s="149"/>
      <c r="D198" s="149"/>
      <c r="E198" s="149"/>
      <c r="F198" s="149"/>
      <c r="G198" s="149"/>
      <c r="H198" s="149"/>
      <c r="I198" s="149"/>
      <c r="J198" s="149"/>
    </row>
    <row r="199" spans="2:10" x14ac:dyDescent="0.35">
      <c r="B199" s="51"/>
      <c r="C199" s="92" t="s">
        <v>27</v>
      </c>
      <c r="D199" s="92"/>
      <c r="E199" s="92"/>
      <c r="F199" s="92"/>
      <c r="G199" s="92"/>
      <c r="H199" s="92"/>
      <c r="I199" s="92"/>
      <c r="J199" s="92"/>
    </row>
    <row r="200" spans="2:10" ht="14.5" customHeight="1" x14ac:dyDescent="0.35">
      <c r="B200" s="87">
        <v>11</v>
      </c>
      <c r="C200" s="289" t="s">
        <v>428</v>
      </c>
      <c r="D200" s="289"/>
      <c r="E200" s="289"/>
      <c r="F200" s="289"/>
      <c r="G200" s="289"/>
      <c r="H200" s="289"/>
      <c r="I200" s="289"/>
      <c r="J200" s="290"/>
    </row>
    <row r="201" spans="2:10" ht="14.5" customHeight="1" x14ac:dyDescent="0.35">
      <c r="B201" s="87"/>
      <c r="C201" s="289"/>
      <c r="D201" s="289"/>
      <c r="E201" s="289"/>
      <c r="F201" s="289"/>
      <c r="G201" s="289"/>
      <c r="H201" s="289"/>
      <c r="I201" s="289"/>
      <c r="J201" s="291"/>
    </row>
    <row r="202" spans="2:10" x14ac:dyDescent="0.35">
      <c r="B202" s="87"/>
      <c r="C202" s="289"/>
      <c r="D202" s="289"/>
      <c r="E202" s="289"/>
      <c r="F202" s="289"/>
      <c r="G202" s="289"/>
      <c r="H202" s="289"/>
      <c r="I202" s="289"/>
      <c r="J202" s="291"/>
    </row>
    <row r="203" spans="2:10" x14ac:dyDescent="0.35">
      <c r="B203" s="87"/>
      <c r="C203" s="289"/>
      <c r="D203" s="289"/>
      <c r="E203" s="289"/>
      <c r="F203" s="289"/>
      <c r="G203" s="289"/>
      <c r="H203" s="289"/>
      <c r="I203" s="289"/>
      <c r="J203" s="292"/>
    </row>
    <row r="204" spans="2:10" ht="14.5" customHeight="1" x14ac:dyDescent="0.35">
      <c r="B204" s="87"/>
      <c r="C204" s="78" t="s">
        <v>398</v>
      </c>
      <c r="D204" s="79"/>
      <c r="E204" s="79"/>
      <c r="F204" s="79"/>
      <c r="G204" s="79"/>
      <c r="H204" s="79"/>
      <c r="I204" s="79"/>
      <c r="J204" s="80"/>
    </row>
    <row r="205" spans="2:10" x14ac:dyDescent="0.35">
      <c r="B205" s="87"/>
      <c r="C205" s="81"/>
      <c r="D205" s="82"/>
      <c r="E205" s="82"/>
      <c r="F205" s="82"/>
      <c r="G205" s="82"/>
      <c r="H205" s="82"/>
      <c r="I205" s="82"/>
      <c r="J205" s="83"/>
    </row>
    <row r="206" spans="2:10" x14ac:dyDescent="0.35">
      <c r="B206" s="87"/>
      <c r="C206" s="84"/>
      <c r="D206" s="85"/>
      <c r="E206" s="85"/>
      <c r="F206" s="85"/>
      <c r="G206" s="85"/>
      <c r="H206" s="85"/>
      <c r="I206" s="85"/>
      <c r="J206" s="86"/>
    </row>
    <row r="207" spans="2:10" x14ac:dyDescent="0.35">
      <c r="B207" s="87"/>
      <c r="C207" s="77" t="s">
        <v>401</v>
      </c>
      <c r="D207" s="77"/>
      <c r="E207" s="77"/>
      <c r="F207" s="77"/>
      <c r="G207" s="77"/>
      <c r="H207" s="77"/>
      <c r="I207" s="77"/>
      <c r="J207" s="59">
        <v>0.65</v>
      </c>
    </row>
    <row r="208" spans="2:10" x14ac:dyDescent="0.35">
      <c r="B208" s="87"/>
      <c r="C208" s="77" t="s">
        <v>396</v>
      </c>
      <c r="D208" s="77"/>
      <c r="E208" s="77"/>
      <c r="F208" s="77"/>
      <c r="G208" s="77"/>
      <c r="H208" s="77"/>
      <c r="I208" s="77"/>
      <c r="J208" s="59">
        <v>0.87</v>
      </c>
    </row>
    <row r="209" spans="2:10" x14ac:dyDescent="0.35">
      <c r="B209" s="87"/>
      <c r="C209" s="77" t="s">
        <v>395</v>
      </c>
      <c r="D209" s="77"/>
      <c r="E209" s="77"/>
      <c r="F209" s="77"/>
      <c r="G209" s="77"/>
      <c r="H209" s="77"/>
      <c r="I209" s="77"/>
      <c r="J209" s="59">
        <v>0.33</v>
      </c>
    </row>
    <row r="210" spans="2:10" x14ac:dyDescent="0.35">
      <c r="B210" s="87"/>
      <c r="C210" s="77" t="s">
        <v>394</v>
      </c>
      <c r="D210" s="77"/>
      <c r="E210" s="77"/>
      <c r="F210" s="77"/>
      <c r="G210" s="77"/>
      <c r="H210" s="77"/>
      <c r="I210" s="77"/>
      <c r="J210" s="59">
        <v>0.08</v>
      </c>
    </row>
    <row r="211" spans="2:10" x14ac:dyDescent="0.35">
      <c r="B211" s="87"/>
      <c r="C211" s="77" t="s">
        <v>393</v>
      </c>
      <c r="D211" s="77"/>
      <c r="E211" s="77"/>
      <c r="F211" s="77"/>
      <c r="G211" s="77"/>
      <c r="H211" s="77"/>
      <c r="I211" s="77"/>
      <c r="J211" s="59">
        <v>0.5</v>
      </c>
    </row>
    <row r="212" spans="2:10" x14ac:dyDescent="0.35">
      <c r="B212" s="87"/>
      <c r="C212" s="77" t="s">
        <v>392</v>
      </c>
      <c r="D212" s="77"/>
      <c r="E212" s="77"/>
      <c r="F212" s="77"/>
      <c r="G212" s="77"/>
      <c r="H212" s="77"/>
      <c r="I212" s="77"/>
      <c r="J212" s="59">
        <v>0.9</v>
      </c>
    </row>
    <row r="213" spans="2:10" x14ac:dyDescent="0.35">
      <c r="B213" s="51"/>
      <c r="C213" s="149"/>
      <c r="D213" s="149"/>
      <c r="E213" s="149"/>
      <c r="F213" s="149"/>
      <c r="G213" s="149"/>
      <c r="H213" s="149"/>
      <c r="I213" s="149"/>
      <c r="J213" s="149"/>
    </row>
    <row r="214" spans="2:10" x14ac:dyDescent="0.35">
      <c r="B214" s="51"/>
      <c r="C214" s="186" t="s">
        <v>57</v>
      </c>
      <c r="D214" s="186"/>
      <c r="E214" s="186"/>
      <c r="F214" s="186"/>
      <c r="G214" s="186"/>
      <c r="H214" s="186"/>
      <c r="I214" s="186"/>
      <c r="J214" s="186"/>
    </row>
    <row r="215" spans="2:10" x14ac:dyDescent="0.35">
      <c r="B215" s="87">
        <v>12</v>
      </c>
      <c r="C215" s="243" t="s">
        <v>191</v>
      </c>
      <c r="D215" s="243"/>
      <c r="E215" s="243"/>
      <c r="F215" s="243"/>
      <c r="G215" s="243"/>
      <c r="H215" s="243"/>
      <c r="I215" s="243"/>
      <c r="J215" s="243"/>
    </row>
    <row r="216" spans="2:10" x14ac:dyDescent="0.35">
      <c r="B216" s="87"/>
      <c r="C216" s="243"/>
      <c r="D216" s="243"/>
      <c r="E216" s="243"/>
      <c r="F216" s="243"/>
      <c r="G216" s="243"/>
      <c r="H216" s="243"/>
      <c r="I216" s="243"/>
      <c r="J216" s="243"/>
    </row>
    <row r="217" spans="2:10" x14ac:dyDescent="0.35">
      <c r="B217" s="87"/>
      <c r="C217" s="243"/>
      <c r="D217" s="243"/>
      <c r="E217" s="243"/>
      <c r="F217" s="243"/>
      <c r="G217" s="243"/>
      <c r="H217" s="243"/>
      <c r="I217" s="243"/>
      <c r="J217" s="243"/>
    </row>
    <row r="218" spans="2:10" x14ac:dyDescent="0.35">
      <c r="B218" s="87"/>
      <c r="C218" s="327" t="s">
        <v>377</v>
      </c>
      <c r="D218" s="328"/>
      <c r="E218" s="328"/>
      <c r="F218" s="328"/>
      <c r="G218" s="328"/>
      <c r="H218" s="328"/>
      <c r="I218" s="328"/>
      <c r="J218" s="329"/>
    </row>
    <row r="219" spans="2:10" x14ac:dyDescent="0.35">
      <c r="B219" s="87"/>
      <c r="C219" s="327" t="s">
        <v>378</v>
      </c>
      <c r="D219" s="328"/>
      <c r="E219" s="328"/>
      <c r="F219" s="328"/>
      <c r="G219" s="328"/>
      <c r="H219" s="328"/>
      <c r="I219" s="328"/>
      <c r="J219" s="329"/>
    </row>
    <row r="220" spans="2:10" x14ac:dyDescent="0.35">
      <c r="B220" s="87"/>
      <c r="C220" s="327" t="s">
        <v>382</v>
      </c>
      <c r="D220" s="328"/>
      <c r="E220" s="328"/>
      <c r="F220" s="328"/>
      <c r="G220" s="328"/>
      <c r="H220" s="328"/>
      <c r="I220" s="328"/>
      <c r="J220" s="329"/>
    </row>
    <row r="221" spans="2:10" x14ac:dyDescent="0.35">
      <c r="B221" s="87"/>
      <c r="C221" s="327" t="s">
        <v>379</v>
      </c>
      <c r="D221" s="328"/>
      <c r="E221" s="328"/>
      <c r="F221" s="328"/>
      <c r="G221" s="328"/>
      <c r="H221" s="328"/>
      <c r="I221" s="328"/>
      <c r="J221" s="329"/>
    </row>
    <row r="222" spans="2:10" x14ac:dyDescent="0.35">
      <c r="B222" s="87"/>
      <c r="C222" s="327" t="s">
        <v>380</v>
      </c>
      <c r="D222" s="328"/>
      <c r="E222" s="328"/>
      <c r="F222" s="328"/>
      <c r="G222" s="328"/>
      <c r="H222" s="328"/>
      <c r="I222" s="328"/>
      <c r="J222" s="329"/>
    </row>
    <row r="223" spans="2:10" x14ac:dyDescent="0.35">
      <c r="B223" s="87"/>
      <c r="C223" s="327" t="s">
        <v>381</v>
      </c>
      <c r="D223" s="328"/>
      <c r="E223" s="328"/>
      <c r="F223" s="328"/>
      <c r="G223" s="328"/>
      <c r="H223" s="328"/>
      <c r="I223" s="328"/>
      <c r="J223" s="329"/>
    </row>
    <row r="224" spans="2:10" x14ac:dyDescent="0.35">
      <c r="B224" s="87"/>
      <c r="C224" s="327"/>
      <c r="D224" s="328"/>
      <c r="E224" s="328"/>
      <c r="F224" s="328"/>
      <c r="G224" s="328"/>
      <c r="H224" s="328"/>
      <c r="I224" s="328"/>
      <c r="J224" s="329"/>
    </row>
    <row r="225" spans="2:10" x14ac:dyDescent="0.35">
      <c r="B225" s="87"/>
      <c r="C225" s="327"/>
      <c r="D225" s="328"/>
      <c r="E225" s="328"/>
      <c r="F225" s="328"/>
      <c r="G225" s="328"/>
      <c r="H225" s="328"/>
      <c r="I225" s="328"/>
      <c r="J225" s="329"/>
    </row>
    <row r="226" spans="2:10" x14ac:dyDescent="0.35">
      <c r="B226" s="87"/>
      <c r="C226" s="327"/>
      <c r="D226" s="328"/>
      <c r="E226" s="328"/>
      <c r="F226" s="328"/>
      <c r="G226" s="328"/>
      <c r="H226" s="328"/>
      <c r="I226" s="328"/>
      <c r="J226" s="329"/>
    </row>
    <row r="227" spans="2:10" x14ac:dyDescent="0.35">
      <c r="B227" s="87"/>
      <c r="C227" s="327"/>
      <c r="D227" s="328"/>
      <c r="E227" s="328"/>
      <c r="F227" s="328"/>
      <c r="G227" s="328"/>
      <c r="H227" s="328"/>
      <c r="I227" s="328"/>
      <c r="J227" s="329"/>
    </row>
    <row r="228" spans="2:10" x14ac:dyDescent="0.35">
      <c r="B228" s="51"/>
      <c r="C228" s="194"/>
      <c r="D228" s="194"/>
      <c r="E228" s="194"/>
      <c r="F228" s="194"/>
      <c r="G228" s="194"/>
      <c r="H228" s="194"/>
      <c r="I228" s="194"/>
      <c r="J228" s="194"/>
    </row>
  </sheetData>
  <sheetProtection algorithmName="SHA-512" hashValue="KOanAH8CWL7eQQbbmbxWSKBe8k/5PUh1yOqmTVY7DemLDYhyr9PKXP1PAHiRmW68UF8ip02E28IPuLhA4rV5Ww==" saltValue="JIebtmAKRDzwa1N530JMjg==" spinCount="100000" sheet="1" objects="1" scenarios="1" selectLockedCells="1" selectUnlockedCells="1"/>
  <mergeCells count="276">
    <mergeCell ref="B34:B47"/>
    <mergeCell ref="C185:C190"/>
    <mergeCell ref="D185:J190"/>
    <mergeCell ref="D45:J47"/>
    <mergeCell ref="C45:C47"/>
    <mergeCell ref="D36:D38"/>
    <mergeCell ref="E36:E37"/>
    <mergeCell ref="F36:F38"/>
    <mergeCell ref="G36:G37"/>
    <mergeCell ref="D39:D41"/>
    <mergeCell ref="E39:E40"/>
    <mergeCell ref="G39:G40"/>
    <mergeCell ref="D42:D44"/>
    <mergeCell ref="E42:E43"/>
    <mergeCell ref="F42:G44"/>
    <mergeCell ref="C36:C44"/>
    <mergeCell ref="H36:J36"/>
    <mergeCell ref="H37:J37"/>
    <mergeCell ref="H38:J38"/>
    <mergeCell ref="H39:J39"/>
    <mergeCell ref="H40:J40"/>
    <mergeCell ref="H41:J41"/>
    <mergeCell ref="H42:J42"/>
    <mergeCell ref="C1:E1"/>
    <mergeCell ref="B50:B61"/>
    <mergeCell ref="C226:J226"/>
    <mergeCell ref="C227:J227"/>
    <mergeCell ref="J195:J196"/>
    <mergeCell ref="C197:J197"/>
    <mergeCell ref="D50:J55"/>
    <mergeCell ref="C50:C55"/>
    <mergeCell ref="C34:H35"/>
    <mergeCell ref="I34:J35"/>
    <mergeCell ref="C33:J33"/>
    <mergeCell ref="B28:B32"/>
    <mergeCell ref="C28:H29"/>
    <mergeCell ref="I28:J29"/>
    <mergeCell ref="C20:J20"/>
    <mergeCell ref="B21:B26"/>
    <mergeCell ref="C21:E26"/>
    <mergeCell ref="F21:F23"/>
    <mergeCell ref="G21:G23"/>
    <mergeCell ref="H43:J43"/>
    <mergeCell ref="D69:J74"/>
    <mergeCell ref="C69:C74"/>
    <mergeCell ref="C112:C147"/>
    <mergeCell ref="D112:J147"/>
    <mergeCell ref="C228:J228"/>
    <mergeCell ref="B63:B74"/>
    <mergeCell ref="C215:J217"/>
    <mergeCell ref="C218:J218"/>
    <mergeCell ref="C219:J219"/>
    <mergeCell ref="C220:J220"/>
    <mergeCell ref="C221:J221"/>
    <mergeCell ref="C222:J222"/>
    <mergeCell ref="C223:J223"/>
    <mergeCell ref="C224:J224"/>
    <mergeCell ref="C225:J225"/>
    <mergeCell ref="C198:J198"/>
    <mergeCell ref="C199:J199"/>
    <mergeCell ref="C213:J213"/>
    <mergeCell ref="C214:J214"/>
    <mergeCell ref="F195:F196"/>
    <mergeCell ref="G195:G196"/>
    <mergeCell ref="H195:H196"/>
    <mergeCell ref="I195:I196"/>
    <mergeCell ref="C148:C183"/>
    <mergeCell ref="D148:J183"/>
    <mergeCell ref="B76:B183"/>
    <mergeCell ref="B185:B190"/>
    <mergeCell ref="B193:B197"/>
    <mergeCell ref="Q103:T103"/>
    <mergeCell ref="L104:P104"/>
    <mergeCell ref="Q104:T104"/>
    <mergeCell ref="L108:P108"/>
    <mergeCell ref="Q108:T108"/>
    <mergeCell ref="L109:P109"/>
    <mergeCell ref="Q109:T109"/>
    <mergeCell ref="L93:N94"/>
    <mergeCell ref="O93:T94"/>
    <mergeCell ref="L95:N96"/>
    <mergeCell ref="O95:T96"/>
    <mergeCell ref="L97:N98"/>
    <mergeCell ref="O97:T98"/>
    <mergeCell ref="L99:N100"/>
    <mergeCell ref="L105:P105"/>
    <mergeCell ref="Q105:T105"/>
    <mergeCell ref="L106:P106"/>
    <mergeCell ref="Q106:T106"/>
    <mergeCell ref="L107:P107"/>
    <mergeCell ref="Q107:T107"/>
    <mergeCell ref="O99:T100"/>
    <mergeCell ref="K101:T101"/>
    <mergeCell ref="L110:T110"/>
    <mergeCell ref="K111:T111"/>
    <mergeCell ref="L73:N74"/>
    <mergeCell ref="O73:T74"/>
    <mergeCell ref="L75:N76"/>
    <mergeCell ref="O75:T76"/>
    <mergeCell ref="L77:N78"/>
    <mergeCell ref="O77:T78"/>
    <mergeCell ref="C75:J75"/>
    <mergeCell ref="L79:N80"/>
    <mergeCell ref="O79:T80"/>
    <mergeCell ref="L81:N82"/>
    <mergeCell ref="O81:T82"/>
    <mergeCell ref="L83:N84"/>
    <mergeCell ref="O83:T84"/>
    <mergeCell ref="L85:N86"/>
    <mergeCell ref="O85:T86"/>
    <mergeCell ref="L87:N88"/>
    <mergeCell ref="O87:T88"/>
    <mergeCell ref="L89:N90"/>
    <mergeCell ref="O89:T90"/>
    <mergeCell ref="L91:N92"/>
    <mergeCell ref="K102:T102"/>
    <mergeCell ref="L103:P103"/>
    <mergeCell ref="O63:T64"/>
    <mergeCell ref="L65:N66"/>
    <mergeCell ref="O65:T66"/>
    <mergeCell ref="O91:T92"/>
    <mergeCell ref="C62:J62"/>
    <mergeCell ref="L67:N68"/>
    <mergeCell ref="O67:T68"/>
    <mergeCell ref="L57:N58"/>
    <mergeCell ref="O57:T58"/>
    <mergeCell ref="L59:N60"/>
    <mergeCell ref="O59:T60"/>
    <mergeCell ref="L61:N62"/>
    <mergeCell ref="O61:T62"/>
    <mergeCell ref="L63:N64"/>
    <mergeCell ref="L69:N70"/>
    <mergeCell ref="O69:T70"/>
    <mergeCell ref="L71:N72"/>
    <mergeCell ref="O71:T72"/>
    <mergeCell ref="C56:C61"/>
    <mergeCell ref="D56:J61"/>
    <mergeCell ref="D63:J68"/>
    <mergeCell ref="C63:C68"/>
    <mergeCell ref="C76:C111"/>
    <mergeCell ref="D76:J111"/>
    <mergeCell ref="L47:N48"/>
    <mergeCell ref="O47:T48"/>
    <mergeCell ref="C49:J49"/>
    <mergeCell ref="L53:N54"/>
    <mergeCell ref="O53:T54"/>
    <mergeCell ref="L55:N56"/>
    <mergeCell ref="O55:T56"/>
    <mergeCell ref="L49:N50"/>
    <mergeCell ref="O49:T50"/>
    <mergeCell ref="L51:N52"/>
    <mergeCell ref="O51:T52"/>
    <mergeCell ref="C48:J48"/>
    <mergeCell ref="L34:M35"/>
    <mergeCell ref="N34:N35"/>
    <mergeCell ref="O34:O35"/>
    <mergeCell ref="L45:N46"/>
    <mergeCell ref="O45:T46"/>
    <mergeCell ref="P34:Q35"/>
    <mergeCell ref="R34:S35"/>
    <mergeCell ref="T34:T35"/>
    <mergeCell ref="O30:T30"/>
    <mergeCell ref="L31:M31"/>
    <mergeCell ref="O31:T31"/>
    <mergeCell ref="L32:M32"/>
    <mergeCell ref="O32:T32"/>
    <mergeCell ref="L33:M33"/>
    <mergeCell ref="O33:T33"/>
    <mergeCell ref="K36:T36"/>
    <mergeCell ref="K37:T39"/>
    <mergeCell ref="L40:N40"/>
    <mergeCell ref="O40:T40"/>
    <mergeCell ref="L41:N42"/>
    <mergeCell ref="O41:T42"/>
    <mergeCell ref="L43:N44"/>
    <mergeCell ref="O43:T44"/>
    <mergeCell ref="L28:M28"/>
    <mergeCell ref="O28:T28"/>
    <mergeCell ref="L29:M29"/>
    <mergeCell ref="O29:T29"/>
    <mergeCell ref="C30:H32"/>
    <mergeCell ref="I30:J32"/>
    <mergeCell ref="L30:M30"/>
    <mergeCell ref="C27:J27"/>
    <mergeCell ref="K27:N27"/>
    <mergeCell ref="O27:T27"/>
    <mergeCell ref="H21:H23"/>
    <mergeCell ref="I21:I23"/>
    <mergeCell ref="J21:J26"/>
    <mergeCell ref="F24:F26"/>
    <mergeCell ref="G24:G26"/>
    <mergeCell ref="H24:H26"/>
    <mergeCell ref="I24:I26"/>
    <mergeCell ref="L24:N25"/>
    <mergeCell ref="O24:P25"/>
    <mergeCell ref="K26:T26"/>
    <mergeCell ref="N21:T21"/>
    <mergeCell ref="L22:M23"/>
    <mergeCell ref="N22:N23"/>
    <mergeCell ref="O22:O23"/>
    <mergeCell ref="P22:P23"/>
    <mergeCell ref="Q22:T25"/>
    <mergeCell ref="N8:N9"/>
    <mergeCell ref="O8:O9"/>
    <mergeCell ref="P8:P9"/>
    <mergeCell ref="Q8:T9"/>
    <mergeCell ref="B9:B19"/>
    <mergeCell ref="C9:E9"/>
    <mergeCell ref="F9:J9"/>
    <mergeCell ref="C10:E10"/>
    <mergeCell ref="F10:J10"/>
    <mergeCell ref="K10:T10"/>
    <mergeCell ref="K11:M11"/>
    <mergeCell ref="L17:L18"/>
    <mergeCell ref="M17:M18"/>
    <mergeCell ref="N17:T18"/>
    <mergeCell ref="L19:L20"/>
    <mergeCell ref="M19:M20"/>
    <mergeCell ref="N19:T20"/>
    <mergeCell ref="N11:T11"/>
    <mergeCell ref="N12:T12"/>
    <mergeCell ref="N13:T13"/>
    <mergeCell ref="N14:T14"/>
    <mergeCell ref="N15:T15"/>
    <mergeCell ref="N16:T16"/>
    <mergeCell ref="B200:B212"/>
    <mergeCell ref="B215:B227"/>
    <mergeCell ref="C2:T2"/>
    <mergeCell ref="C3:T3"/>
    <mergeCell ref="C4:J4"/>
    <mergeCell ref="K4:T4"/>
    <mergeCell ref="B5:B7"/>
    <mergeCell ref="C5:E5"/>
    <mergeCell ref="F5:J5"/>
    <mergeCell ref="K5:M5"/>
    <mergeCell ref="N5:T5"/>
    <mergeCell ref="C6:E6"/>
    <mergeCell ref="F6:J6"/>
    <mergeCell ref="N6:T6"/>
    <mergeCell ref="C7:E7"/>
    <mergeCell ref="F7:J7"/>
    <mergeCell ref="N7:T7"/>
    <mergeCell ref="D11:J19"/>
    <mergeCell ref="C11:C19"/>
    <mergeCell ref="C8:J8"/>
    <mergeCell ref="L8:M9"/>
    <mergeCell ref="C211:I211"/>
    <mergeCell ref="C212:I212"/>
    <mergeCell ref="F39:F41"/>
    <mergeCell ref="C200:I203"/>
    <mergeCell ref="J200:J203"/>
    <mergeCell ref="C204:J206"/>
    <mergeCell ref="C207:I207"/>
    <mergeCell ref="C208:I208"/>
    <mergeCell ref="C209:I209"/>
    <mergeCell ref="C210:I210"/>
    <mergeCell ref="H44:J44"/>
    <mergeCell ref="C191:J191"/>
    <mergeCell ref="C192:J192"/>
    <mergeCell ref="C193:E196"/>
    <mergeCell ref="F193:F194"/>
    <mergeCell ref="G193:G194"/>
    <mergeCell ref="H193:H194"/>
    <mergeCell ref="I193:I194"/>
    <mergeCell ref="J193:J194"/>
    <mergeCell ref="C184:J184"/>
    <mergeCell ref="K119:T119"/>
    <mergeCell ref="K112:T112"/>
    <mergeCell ref="L113:P118"/>
    <mergeCell ref="Q113:T114"/>
    <mergeCell ref="Q115:T115"/>
    <mergeCell ref="Q116:T116"/>
    <mergeCell ref="Q117:R117"/>
    <mergeCell ref="S117:T117"/>
    <mergeCell ref="Q118:R118"/>
    <mergeCell ref="S118:T118"/>
  </mergeCells>
  <dataValidations count="1">
    <dataValidation type="textLength" allowBlank="1" showInputMessage="1" showErrorMessage="1" sqref="D11" xr:uid="{356A29BD-C417-4D2B-8CB4-54AD57C499E0}">
      <formula1>1</formula1>
      <formula2>500</formula2>
    </dataValidation>
  </dataValidations>
  <pageMargins left="0.7" right="0.7" top="0.75" bottom="0.75" header="0.3" footer="0.3"/>
  <pageSetup paperSize="7"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5</xdr:col>
                    <xdr:colOff>311150</xdr:colOff>
                    <xdr:row>24</xdr:row>
                    <xdr:rowOff>31750</xdr:rowOff>
                  </from>
                  <to>
                    <xdr:col>5</xdr:col>
                    <xdr:colOff>508000</xdr:colOff>
                    <xdr:row>25</xdr:row>
                    <xdr:rowOff>31750</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7</xdr:col>
                    <xdr:colOff>311150</xdr:colOff>
                    <xdr:row>21</xdr:row>
                    <xdr:rowOff>31750</xdr:rowOff>
                  </from>
                  <to>
                    <xdr:col>7</xdr:col>
                    <xdr:colOff>508000</xdr:colOff>
                    <xdr:row>22</xdr:row>
                    <xdr:rowOff>31750</xdr:rowOff>
                  </to>
                </anchor>
              </controlPr>
            </control>
          </mc:Choice>
        </mc:AlternateContent>
        <mc:AlternateContent xmlns:mc="http://schemas.openxmlformats.org/markup-compatibility/2006">
          <mc:Choice Requires="x14">
            <control shapeId="4099" r:id="rId6" name="Check Box 3">
              <controlPr defaultSize="0" autoFill="0" autoLine="0" autoPict="0">
                <anchor moveWithCells="1">
                  <from>
                    <xdr:col>7</xdr:col>
                    <xdr:colOff>311150</xdr:colOff>
                    <xdr:row>24</xdr:row>
                    <xdr:rowOff>31750</xdr:rowOff>
                  </from>
                  <to>
                    <xdr:col>7</xdr:col>
                    <xdr:colOff>508000</xdr:colOff>
                    <xdr:row>25</xdr:row>
                    <xdr:rowOff>31750</xdr:rowOff>
                  </to>
                </anchor>
              </controlPr>
            </control>
          </mc:Choice>
        </mc:AlternateContent>
        <mc:AlternateContent xmlns:mc="http://schemas.openxmlformats.org/markup-compatibility/2006">
          <mc:Choice Requires="x14">
            <control shapeId="4100" r:id="rId7" name="Check Box 4">
              <controlPr defaultSize="0" autoFill="0" autoLine="0" autoPict="0">
                <anchor moveWithCells="1">
                  <from>
                    <xdr:col>5</xdr:col>
                    <xdr:colOff>317500</xdr:colOff>
                    <xdr:row>21</xdr:row>
                    <xdr:rowOff>44450</xdr:rowOff>
                  </from>
                  <to>
                    <xdr:col>5</xdr:col>
                    <xdr:colOff>508000</xdr:colOff>
                    <xdr:row>22</xdr:row>
                    <xdr:rowOff>31750</xdr:rowOff>
                  </to>
                </anchor>
              </controlPr>
            </control>
          </mc:Choice>
        </mc:AlternateContent>
        <mc:AlternateContent xmlns:mc="http://schemas.openxmlformats.org/markup-compatibility/2006">
          <mc:Choice Requires="x14">
            <control shapeId="4101" r:id="rId8" name="Check Box 5">
              <controlPr defaultSize="0" autoFill="0" autoLine="0" autoPict="0">
                <anchor moveWithCells="1">
                  <from>
                    <xdr:col>9</xdr:col>
                    <xdr:colOff>336550</xdr:colOff>
                    <xdr:row>200</xdr:row>
                    <xdr:rowOff>114300</xdr:rowOff>
                  </from>
                  <to>
                    <xdr:col>9</xdr:col>
                    <xdr:colOff>527050</xdr:colOff>
                    <xdr:row>201</xdr:row>
                    <xdr:rowOff>88900</xdr:rowOff>
                  </to>
                </anchor>
              </controlPr>
            </control>
          </mc:Choice>
        </mc:AlternateContent>
        <mc:AlternateContent xmlns:mc="http://schemas.openxmlformats.org/markup-compatibility/2006">
          <mc:Choice Requires="x14">
            <control shapeId="4102" r:id="rId9" name="Check Box 6">
              <controlPr defaultSize="0" autoFill="0" autoLine="0" autoPict="0">
                <anchor moveWithCells="1">
                  <from>
                    <xdr:col>6</xdr:col>
                    <xdr:colOff>311150</xdr:colOff>
                    <xdr:row>194</xdr:row>
                    <xdr:rowOff>114300</xdr:rowOff>
                  </from>
                  <to>
                    <xdr:col>6</xdr:col>
                    <xdr:colOff>508000</xdr:colOff>
                    <xdr:row>195</xdr:row>
                    <xdr:rowOff>101600</xdr:rowOff>
                  </to>
                </anchor>
              </controlPr>
            </control>
          </mc:Choice>
        </mc:AlternateContent>
        <mc:AlternateContent xmlns:mc="http://schemas.openxmlformats.org/markup-compatibility/2006">
          <mc:Choice Requires="x14">
            <control shapeId="4103" r:id="rId10" name="Check Box 7">
              <controlPr defaultSize="0" autoFill="0" autoLine="0" autoPict="0">
                <anchor moveWithCells="1">
                  <from>
                    <xdr:col>8</xdr:col>
                    <xdr:colOff>311150</xdr:colOff>
                    <xdr:row>194</xdr:row>
                    <xdr:rowOff>114300</xdr:rowOff>
                  </from>
                  <to>
                    <xdr:col>8</xdr:col>
                    <xdr:colOff>508000</xdr:colOff>
                    <xdr:row>195</xdr:row>
                    <xdr:rowOff>101600</xdr:rowOff>
                  </to>
                </anchor>
              </controlPr>
            </control>
          </mc:Choice>
        </mc:AlternateContent>
        <mc:AlternateContent xmlns:mc="http://schemas.openxmlformats.org/markup-compatibility/2006">
          <mc:Choice Requires="x14">
            <control shapeId="4104" r:id="rId11" name="Check Box 8">
              <controlPr defaultSize="0" autoFill="0" autoLine="0" autoPict="0">
                <anchor moveWithCells="1">
                  <from>
                    <xdr:col>5</xdr:col>
                    <xdr:colOff>311150</xdr:colOff>
                    <xdr:row>194</xdr:row>
                    <xdr:rowOff>114300</xdr:rowOff>
                  </from>
                  <to>
                    <xdr:col>5</xdr:col>
                    <xdr:colOff>508000</xdr:colOff>
                    <xdr:row>195</xdr:row>
                    <xdr:rowOff>114300</xdr:rowOff>
                  </to>
                </anchor>
              </controlPr>
            </control>
          </mc:Choice>
        </mc:AlternateContent>
        <mc:AlternateContent xmlns:mc="http://schemas.openxmlformats.org/markup-compatibility/2006">
          <mc:Choice Requires="x14">
            <control shapeId="4105" r:id="rId12" name="Check Box 9">
              <controlPr defaultSize="0" autoFill="0" autoLine="0" autoPict="0">
                <anchor moveWithCells="1">
                  <from>
                    <xdr:col>7</xdr:col>
                    <xdr:colOff>311150</xdr:colOff>
                    <xdr:row>194</xdr:row>
                    <xdr:rowOff>114300</xdr:rowOff>
                  </from>
                  <to>
                    <xdr:col>7</xdr:col>
                    <xdr:colOff>508000</xdr:colOff>
                    <xdr:row>195</xdr:row>
                    <xdr:rowOff>101600</xdr:rowOff>
                  </to>
                </anchor>
              </controlPr>
            </control>
          </mc:Choice>
        </mc:AlternateContent>
        <mc:AlternateContent xmlns:mc="http://schemas.openxmlformats.org/markup-compatibility/2006">
          <mc:Choice Requires="x14">
            <control shapeId="4106" r:id="rId13" name="Check Box 10">
              <controlPr defaultSize="0" autoFill="0" autoLine="0" autoPict="0">
                <anchor moveWithCells="1">
                  <from>
                    <xdr:col>9</xdr:col>
                    <xdr:colOff>311150</xdr:colOff>
                    <xdr:row>194</xdr:row>
                    <xdr:rowOff>114300</xdr:rowOff>
                  </from>
                  <to>
                    <xdr:col>9</xdr:col>
                    <xdr:colOff>508000</xdr:colOff>
                    <xdr:row>195</xdr:row>
                    <xdr:rowOff>101600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8">
        <x14:dataValidation type="list" allowBlank="1" showInputMessage="1" showErrorMessage="1" xr:uid="{57FEF4F5-0DFF-4D61-9485-5A0678A1F714}">
          <x14:formula1>
            <xm:f>'Medicaid Code Lookup'!$A$2:$A$75</xm:f>
          </x14:formula1>
          <xm:sqref>O41:T100</xm:sqref>
        </x14:dataValidation>
        <x14:dataValidation type="list" allowBlank="1" showInputMessage="1" showErrorMessage="1" xr:uid="{F9DB2ABF-9776-4635-89AE-BC3E4BB3B41D}">
          <x14:formula1>
            <xm:f>'Non-Medicaid Code Lookup'!$A$1:$A$57</xm:f>
          </x14:formula1>
          <xm:sqref>L41:N100</xm:sqref>
        </x14:dataValidation>
        <x14:dataValidation type="list" allowBlank="1" showInputMessage="1" xr:uid="{DC821592-8208-46E4-A953-AF7CA38092C3}">
          <x14:formula1>
            <xm:f>'Pick List'!$H$17:$H$28</xm:f>
          </x14:formula1>
          <xm:sqref>L104:P108</xm:sqref>
        </x14:dataValidation>
        <x14:dataValidation type="list" allowBlank="1" showInputMessage="1" xr:uid="{EC514DBF-64C6-4162-AA32-EC1E56D7C04C}">
          <x14:formula1>
            <xm:f>'Pick List'!$H$17:$H$27</xm:f>
          </x14:formula1>
          <xm:sqref>K104:K108</xm:sqref>
        </x14:dataValidation>
        <x14:dataValidation type="list" allowBlank="1" showInputMessage="1" showErrorMessage="1" xr:uid="{F03DD8E3-5FF3-4EA5-9DF1-E7F6CBAFB13C}">
          <x14:formula1>
            <xm:f>'Pick List'!$H$9:$H$14</xm:f>
          </x14:formula1>
          <xm:sqref>I30:J32</xm:sqref>
        </x14:dataValidation>
        <x14:dataValidation type="list" allowBlank="1" showInputMessage="1" showErrorMessage="1" xr:uid="{D6303071-A38C-4534-A3DA-E4346F867C50}">
          <x14:formula1>
            <xm:f>'Pick List'!$H$2:$H$6</xm:f>
          </x14:formula1>
          <xm:sqref>I28:J29</xm:sqref>
        </x14:dataValidation>
        <x14:dataValidation type="list" allowBlank="1" showInputMessage="1" showErrorMessage="1" xr:uid="{3A7E6BE8-41A3-4405-973A-E59A24308255}">
          <x14:formula1>
            <xm:f>'Pick List'!$A$2:$A$4</xm:f>
          </x14:formula1>
          <xm:sqref>F9:J9</xm:sqref>
        </x14:dataValidation>
        <x14:dataValidation type="list" allowBlank="1" showInputMessage="1" xr:uid="{4A78FEDC-222D-4125-B956-574BD4A6BE26}">
          <x14:formula1>
            <xm:f>'Pick List'!$A$7:$A$62</xm:f>
          </x14:formula1>
          <xm:sqref>F10:J10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DDC381-05FD-416C-9312-63B1BCA81B05}">
  <dimension ref="A1:J66"/>
  <sheetViews>
    <sheetView workbookViewId="0">
      <selection activeCell="B54" sqref="B54"/>
    </sheetView>
  </sheetViews>
  <sheetFormatPr defaultRowHeight="14.5" x14ac:dyDescent="0.35"/>
  <sheetData>
    <row r="1" spans="1:10" ht="16" x14ac:dyDescent="0.4">
      <c r="A1" s="7" t="s">
        <v>68</v>
      </c>
      <c r="B1" s="9"/>
      <c r="C1" s="9"/>
      <c r="D1" s="9"/>
      <c r="E1" s="9"/>
      <c r="F1" s="9"/>
      <c r="G1" s="9"/>
      <c r="H1" s="7" t="s">
        <v>132</v>
      </c>
      <c r="I1" s="9"/>
      <c r="J1" s="9"/>
    </row>
    <row r="2" spans="1:10" ht="16" x14ac:dyDescent="0.4">
      <c r="A2" s="6" t="s">
        <v>69</v>
      </c>
      <c r="B2" s="9"/>
      <c r="C2" s="9"/>
      <c r="D2" s="9"/>
      <c r="E2" s="9"/>
      <c r="F2" s="9"/>
      <c r="G2" s="9"/>
      <c r="H2" s="6" t="s">
        <v>127</v>
      </c>
      <c r="I2" s="9"/>
      <c r="J2" s="9"/>
    </row>
    <row r="3" spans="1:10" ht="16" x14ac:dyDescent="0.4">
      <c r="A3" s="6" t="s">
        <v>70</v>
      </c>
      <c r="B3" s="9"/>
      <c r="C3" s="9"/>
      <c r="D3" s="9"/>
      <c r="E3" s="9"/>
      <c r="F3" s="9"/>
      <c r="G3" s="9"/>
      <c r="H3" s="6" t="s">
        <v>128</v>
      </c>
      <c r="I3" s="9"/>
      <c r="J3" s="9"/>
    </row>
    <row r="4" spans="1:10" ht="16" x14ac:dyDescent="0.4">
      <c r="A4" s="6" t="s">
        <v>24</v>
      </c>
      <c r="B4" s="9"/>
      <c r="C4" s="9"/>
      <c r="D4" s="9"/>
      <c r="E4" s="9"/>
      <c r="F4" s="9"/>
      <c r="G4" s="9"/>
      <c r="H4" s="6" t="s">
        <v>129</v>
      </c>
      <c r="I4" s="9"/>
      <c r="J4" s="9"/>
    </row>
    <row r="5" spans="1:10" ht="16" x14ac:dyDescent="0.4">
      <c r="A5" s="6"/>
      <c r="B5" s="9"/>
      <c r="C5" s="9"/>
      <c r="D5" s="9"/>
      <c r="E5" s="9"/>
      <c r="F5" s="9"/>
      <c r="G5" s="9"/>
      <c r="H5" s="6" t="s">
        <v>130</v>
      </c>
      <c r="I5" s="9"/>
      <c r="J5" s="9"/>
    </row>
    <row r="6" spans="1:10" ht="16" x14ac:dyDescent="0.4">
      <c r="A6" s="7" t="s">
        <v>71</v>
      </c>
      <c r="B6" s="9"/>
      <c r="C6" s="9"/>
      <c r="D6" s="9"/>
      <c r="E6" s="9"/>
      <c r="F6" s="9"/>
      <c r="G6" s="9"/>
      <c r="H6" s="6" t="s">
        <v>131</v>
      </c>
      <c r="I6" s="9"/>
      <c r="J6" s="9"/>
    </row>
    <row r="7" spans="1:10" ht="16" x14ac:dyDescent="0.4">
      <c r="A7" s="7"/>
      <c r="B7" s="9"/>
      <c r="C7" s="9"/>
      <c r="D7" s="9"/>
      <c r="E7" s="9"/>
      <c r="F7" s="9"/>
      <c r="G7" s="9"/>
      <c r="H7" s="6"/>
      <c r="I7" s="9"/>
      <c r="J7" s="9"/>
    </row>
    <row r="8" spans="1:10" ht="14.5" customHeight="1" x14ac:dyDescent="0.4">
      <c r="A8" s="6" t="s">
        <v>72</v>
      </c>
      <c r="B8" s="9"/>
      <c r="C8" s="9"/>
      <c r="D8" s="9"/>
      <c r="E8" s="9"/>
      <c r="F8" s="9"/>
      <c r="G8" s="9"/>
      <c r="H8" s="7" t="s">
        <v>133</v>
      </c>
      <c r="I8" s="9"/>
      <c r="J8" s="9"/>
    </row>
    <row r="9" spans="1:10" ht="16" x14ac:dyDescent="0.4">
      <c r="A9" s="6" t="s">
        <v>73</v>
      </c>
      <c r="B9" s="9"/>
      <c r="C9" s="9"/>
      <c r="D9" s="9"/>
      <c r="E9" s="9"/>
      <c r="F9" s="9"/>
      <c r="G9" s="9"/>
      <c r="H9" s="6" t="s">
        <v>134</v>
      </c>
      <c r="I9" s="9"/>
      <c r="J9" s="9"/>
    </row>
    <row r="10" spans="1:10" ht="16" x14ac:dyDescent="0.4">
      <c r="A10" s="6" t="s">
        <v>74</v>
      </c>
      <c r="B10" s="9"/>
      <c r="C10" s="9"/>
      <c r="D10" s="9"/>
      <c r="E10" s="9"/>
      <c r="F10" s="9"/>
      <c r="G10" s="9"/>
      <c r="H10" s="6" t="s">
        <v>135</v>
      </c>
      <c r="I10" s="9"/>
      <c r="J10" s="9"/>
    </row>
    <row r="11" spans="1:10" ht="16" x14ac:dyDescent="0.4">
      <c r="A11" s="6" t="s">
        <v>75</v>
      </c>
      <c r="B11" s="9"/>
      <c r="C11" s="9"/>
      <c r="D11" s="9"/>
      <c r="E11" s="9"/>
      <c r="F11" s="9"/>
      <c r="G11" s="9"/>
      <c r="H11" s="6" t="s">
        <v>136</v>
      </c>
      <c r="I11" s="9"/>
      <c r="J11" s="9"/>
    </row>
    <row r="12" spans="1:10" ht="16" x14ac:dyDescent="0.4">
      <c r="A12" s="6" t="s">
        <v>76</v>
      </c>
      <c r="B12" s="9"/>
      <c r="C12" s="9"/>
      <c r="D12" s="9"/>
      <c r="E12" s="9"/>
      <c r="F12" s="9"/>
      <c r="G12" s="9"/>
      <c r="H12" s="6" t="s">
        <v>137</v>
      </c>
      <c r="I12" s="9"/>
      <c r="J12" s="9"/>
    </row>
    <row r="13" spans="1:10" ht="16" x14ac:dyDescent="0.4">
      <c r="A13" s="6" t="s">
        <v>77</v>
      </c>
      <c r="B13" s="9"/>
      <c r="C13" s="9"/>
      <c r="D13" s="9"/>
      <c r="E13" s="9"/>
      <c r="F13" s="9"/>
      <c r="G13" s="9"/>
      <c r="H13" s="6" t="s">
        <v>138</v>
      </c>
      <c r="I13" s="9"/>
      <c r="J13" s="9"/>
    </row>
    <row r="14" spans="1:10" ht="16" x14ac:dyDescent="0.4">
      <c r="A14" s="6" t="s">
        <v>78</v>
      </c>
      <c r="B14" s="9"/>
      <c r="C14" s="9"/>
      <c r="D14" s="9"/>
      <c r="E14" s="9"/>
      <c r="F14" s="9"/>
      <c r="G14" s="9"/>
      <c r="H14" s="6" t="s">
        <v>139</v>
      </c>
      <c r="I14" s="9"/>
      <c r="J14" s="9"/>
    </row>
    <row r="15" spans="1:10" ht="16" x14ac:dyDescent="0.4">
      <c r="A15" s="6" t="s">
        <v>79</v>
      </c>
      <c r="B15" s="9"/>
      <c r="C15" s="9"/>
      <c r="D15" s="9"/>
      <c r="E15" s="9"/>
      <c r="F15" s="9"/>
      <c r="G15" s="9"/>
      <c r="H15" s="6"/>
      <c r="I15" s="9"/>
      <c r="J15" s="9"/>
    </row>
    <row r="16" spans="1:10" ht="16" x14ac:dyDescent="0.4">
      <c r="A16" s="6" t="s">
        <v>80</v>
      </c>
      <c r="B16" s="9"/>
      <c r="C16" s="9"/>
      <c r="D16" s="9"/>
      <c r="E16" s="9"/>
      <c r="F16" s="9"/>
      <c r="G16" s="9"/>
      <c r="H16" s="7" t="s">
        <v>152</v>
      </c>
      <c r="I16" s="9"/>
      <c r="J16" s="9"/>
    </row>
    <row r="17" spans="1:10" ht="16" x14ac:dyDescent="0.4">
      <c r="A17" s="6" t="s">
        <v>81</v>
      </c>
      <c r="B17" s="9"/>
      <c r="C17" s="9"/>
      <c r="D17" s="9"/>
      <c r="E17" s="9"/>
      <c r="F17" s="9"/>
      <c r="G17" s="9"/>
      <c r="H17" s="6" t="s">
        <v>153</v>
      </c>
      <c r="I17" s="9"/>
      <c r="J17" s="9"/>
    </row>
    <row r="18" spans="1:10" ht="16" x14ac:dyDescent="0.4">
      <c r="A18" s="6" t="s">
        <v>82</v>
      </c>
      <c r="B18" s="9"/>
      <c r="C18" s="9"/>
      <c r="D18" s="9"/>
      <c r="E18" s="9"/>
      <c r="F18" s="9"/>
      <c r="G18" s="9"/>
      <c r="H18" s="14" t="s">
        <v>155</v>
      </c>
      <c r="I18" s="9"/>
      <c r="J18" s="9"/>
    </row>
    <row r="19" spans="1:10" ht="16" x14ac:dyDescent="0.4">
      <c r="A19" s="6" t="s">
        <v>83</v>
      </c>
      <c r="B19" s="9"/>
      <c r="C19" s="9"/>
      <c r="D19" s="9"/>
      <c r="E19" s="9"/>
      <c r="F19" s="9"/>
      <c r="G19" s="9"/>
      <c r="H19" s="6" t="s">
        <v>154</v>
      </c>
      <c r="I19" s="9"/>
      <c r="J19" s="9"/>
    </row>
    <row r="20" spans="1:10" ht="16" x14ac:dyDescent="0.4">
      <c r="A20" s="6" t="s">
        <v>84</v>
      </c>
      <c r="B20" s="9"/>
      <c r="C20" s="9"/>
      <c r="D20" s="9"/>
      <c r="E20" s="9"/>
      <c r="F20" s="9"/>
      <c r="G20" s="9"/>
      <c r="H20" s="6" t="s">
        <v>160</v>
      </c>
      <c r="I20" s="9"/>
      <c r="J20" s="9"/>
    </row>
    <row r="21" spans="1:10" ht="16" x14ac:dyDescent="0.4">
      <c r="A21" s="6" t="s">
        <v>85</v>
      </c>
      <c r="B21" s="9"/>
      <c r="C21" s="9"/>
      <c r="D21" s="9"/>
      <c r="E21" s="9"/>
      <c r="F21" s="9"/>
      <c r="G21" s="9"/>
      <c r="H21" s="14" t="s">
        <v>167</v>
      </c>
      <c r="I21" s="9"/>
      <c r="J21" s="9"/>
    </row>
    <row r="22" spans="1:10" ht="16" x14ac:dyDescent="0.4">
      <c r="A22" s="6" t="s">
        <v>86</v>
      </c>
      <c r="B22" s="9"/>
      <c r="C22" s="9"/>
      <c r="D22" s="9"/>
      <c r="E22" s="9"/>
      <c r="F22" s="9"/>
      <c r="G22" s="9"/>
      <c r="H22" s="14" t="s">
        <v>164</v>
      </c>
      <c r="I22" s="9"/>
      <c r="J22" s="9"/>
    </row>
    <row r="23" spans="1:10" ht="16" x14ac:dyDescent="0.4">
      <c r="A23" s="6" t="s">
        <v>87</v>
      </c>
      <c r="B23" s="9"/>
      <c r="C23" s="9"/>
      <c r="D23" s="9"/>
      <c r="E23" s="9"/>
      <c r="F23" s="9"/>
      <c r="G23" s="9"/>
      <c r="H23" s="14" t="s">
        <v>161</v>
      </c>
      <c r="I23" s="9"/>
      <c r="J23" s="9"/>
    </row>
    <row r="24" spans="1:10" ht="16" x14ac:dyDescent="0.4">
      <c r="A24" s="6" t="s">
        <v>88</v>
      </c>
      <c r="B24" s="9"/>
      <c r="C24" s="9"/>
      <c r="D24" s="9"/>
      <c r="E24" s="9"/>
      <c r="F24" s="9"/>
      <c r="G24" s="9"/>
      <c r="H24" s="14" t="s">
        <v>165</v>
      </c>
      <c r="I24" s="9"/>
      <c r="J24" s="9"/>
    </row>
    <row r="25" spans="1:10" ht="16" x14ac:dyDescent="0.4">
      <c r="A25" s="6" t="s">
        <v>89</v>
      </c>
      <c r="B25" s="9"/>
      <c r="C25" s="9"/>
      <c r="D25" s="9"/>
      <c r="E25" s="9"/>
      <c r="F25" s="9"/>
      <c r="G25" s="9"/>
      <c r="H25" s="14" t="s">
        <v>162</v>
      </c>
      <c r="I25" s="9"/>
      <c r="J25" s="9"/>
    </row>
    <row r="26" spans="1:10" ht="16" x14ac:dyDescent="0.4">
      <c r="A26" s="6" t="s">
        <v>90</v>
      </c>
      <c r="B26" s="9"/>
      <c r="C26" s="9"/>
      <c r="D26" s="9"/>
      <c r="E26" s="9"/>
      <c r="F26" s="9"/>
      <c r="G26" s="9"/>
      <c r="H26" s="14" t="s">
        <v>195</v>
      </c>
      <c r="I26" s="9"/>
      <c r="J26" s="9"/>
    </row>
    <row r="27" spans="1:10" ht="16" x14ac:dyDescent="0.4">
      <c r="A27" s="6" t="s">
        <v>91</v>
      </c>
      <c r="B27" s="9"/>
      <c r="C27" s="9"/>
      <c r="D27" s="9"/>
      <c r="E27" s="9"/>
      <c r="F27" s="9"/>
      <c r="G27" s="9"/>
      <c r="H27" s="14" t="s">
        <v>156</v>
      </c>
      <c r="I27" s="9"/>
      <c r="J27" s="9"/>
    </row>
    <row r="28" spans="1:10" ht="16" x14ac:dyDescent="0.4">
      <c r="A28" s="6" t="s">
        <v>92</v>
      </c>
      <c r="B28" s="9"/>
      <c r="C28" s="9"/>
      <c r="D28" s="9"/>
      <c r="E28" s="9"/>
      <c r="F28" s="9"/>
      <c r="G28" s="9"/>
      <c r="H28" s="14" t="s">
        <v>163</v>
      </c>
      <c r="I28" s="9"/>
      <c r="J28" s="9"/>
    </row>
    <row r="29" spans="1:10" ht="16" x14ac:dyDescent="0.4">
      <c r="A29" s="6" t="s">
        <v>93</v>
      </c>
      <c r="B29" s="9"/>
      <c r="C29" s="9"/>
      <c r="D29" s="9"/>
      <c r="E29" s="9"/>
      <c r="F29" s="9"/>
      <c r="G29" s="9"/>
      <c r="I29" s="9"/>
      <c r="J29" s="9"/>
    </row>
    <row r="30" spans="1:10" ht="16" x14ac:dyDescent="0.4">
      <c r="A30" s="6" t="s">
        <v>94</v>
      </c>
      <c r="B30" s="9"/>
      <c r="C30" s="9"/>
      <c r="D30" s="9"/>
      <c r="E30" s="9"/>
      <c r="F30" s="9"/>
      <c r="G30" s="9"/>
      <c r="H30" s="9"/>
      <c r="I30" s="9"/>
      <c r="J30" s="9"/>
    </row>
    <row r="31" spans="1:10" ht="16" x14ac:dyDescent="0.4">
      <c r="A31" s="6" t="s">
        <v>95</v>
      </c>
      <c r="B31" s="9"/>
      <c r="C31" s="9"/>
      <c r="D31" s="9"/>
      <c r="E31" s="9"/>
      <c r="F31" s="9"/>
      <c r="G31" s="9"/>
      <c r="H31" s="9"/>
      <c r="I31" s="9"/>
      <c r="J31" s="9"/>
    </row>
    <row r="32" spans="1:10" ht="16" x14ac:dyDescent="0.4">
      <c r="A32" s="6" t="s">
        <v>96</v>
      </c>
      <c r="B32" s="9"/>
      <c r="C32" s="9"/>
      <c r="D32" s="9"/>
      <c r="E32" s="9"/>
      <c r="F32" s="9"/>
      <c r="G32" s="9"/>
      <c r="H32" s="9"/>
      <c r="I32" s="9"/>
      <c r="J32" s="9"/>
    </row>
    <row r="33" spans="1:10" ht="16" x14ac:dyDescent="0.4">
      <c r="A33" s="6" t="s">
        <v>97</v>
      </c>
      <c r="B33" s="9"/>
      <c r="C33" s="9"/>
      <c r="D33" s="9"/>
      <c r="E33" s="9"/>
      <c r="F33" s="9"/>
      <c r="G33" s="9"/>
      <c r="H33" s="9"/>
      <c r="I33" s="9"/>
      <c r="J33" s="9"/>
    </row>
    <row r="34" spans="1:10" ht="16" x14ac:dyDescent="0.4">
      <c r="A34" s="6" t="s">
        <v>98</v>
      </c>
      <c r="B34" s="9"/>
      <c r="C34" s="9"/>
      <c r="D34" s="9"/>
      <c r="E34" s="9"/>
      <c r="F34" s="9"/>
      <c r="G34" s="9"/>
      <c r="H34" s="9"/>
      <c r="I34" s="9"/>
      <c r="J34" s="9"/>
    </row>
    <row r="35" spans="1:10" ht="16" x14ac:dyDescent="0.4">
      <c r="A35" s="6" t="s">
        <v>99</v>
      </c>
      <c r="B35" s="9"/>
      <c r="C35" s="9"/>
      <c r="D35" s="9"/>
      <c r="E35" s="9"/>
      <c r="F35" s="9"/>
      <c r="G35" s="9"/>
      <c r="H35" s="9"/>
      <c r="I35" s="9"/>
      <c r="J35" s="9"/>
    </row>
    <row r="36" spans="1:10" ht="16" x14ac:dyDescent="0.4">
      <c r="A36" s="6" t="s">
        <v>100</v>
      </c>
      <c r="B36" s="9"/>
      <c r="C36" s="9"/>
      <c r="D36" s="9"/>
      <c r="E36" s="9"/>
      <c r="F36" s="9"/>
      <c r="G36" s="9"/>
      <c r="H36" s="9"/>
      <c r="I36" s="9"/>
      <c r="J36" s="9"/>
    </row>
    <row r="37" spans="1:10" ht="16" x14ac:dyDescent="0.4">
      <c r="A37" s="6" t="s">
        <v>101</v>
      </c>
      <c r="B37" s="9"/>
      <c r="C37" s="9"/>
      <c r="D37" s="9"/>
      <c r="E37" s="9"/>
      <c r="F37" s="9"/>
      <c r="G37" s="9"/>
      <c r="H37" s="9"/>
      <c r="I37" s="9"/>
      <c r="J37" s="9"/>
    </row>
    <row r="38" spans="1:10" ht="16" x14ac:dyDescent="0.4">
      <c r="A38" s="6" t="s">
        <v>102</v>
      </c>
      <c r="B38" s="9"/>
      <c r="C38" s="9"/>
      <c r="D38" s="9"/>
      <c r="E38" s="9"/>
      <c r="F38" s="9"/>
      <c r="G38" s="9"/>
      <c r="H38" s="9"/>
      <c r="I38" s="9"/>
      <c r="J38" s="9"/>
    </row>
    <row r="39" spans="1:10" ht="16" x14ac:dyDescent="0.4">
      <c r="A39" s="6" t="s">
        <v>103</v>
      </c>
      <c r="B39" s="9"/>
      <c r="C39" s="9"/>
      <c r="D39" s="9"/>
      <c r="E39" s="9"/>
      <c r="F39" s="9"/>
      <c r="G39" s="9"/>
      <c r="H39" s="9"/>
      <c r="I39" s="9"/>
      <c r="J39" s="9"/>
    </row>
    <row r="40" spans="1:10" ht="16" x14ac:dyDescent="0.4">
      <c r="A40" s="6" t="s">
        <v>104</v>
      </c>
      <c r="B40" s="9"/>
      <c r="C40" s="9"/>
      <c r="D40" s="9"/>
      <c r="E40" s="9"/>
      <c r="F40" s="9"/>
      <c r="G40" s="9"/>
      <c r="H40" s="9"/>
      <c r="I40" s="9"/>
      <c r="J40" s="9"/>
    </row>
    <row r="41" spans="1:10" ht="16" x14ac:dyDescent="0.4">
      <c r="A41" s="6" t="s">
        <v>105</v>
      </c>
      <c r="B41" s="9"/>
      <c r="C41" s="9"/>
      <c r="D41" s="9"/>
      <c r="E41" s="9"/>
      <c r="F41" s="9"/>
      <c r="G41" s="9"/>
      <c r="H41" s="9"/>
      <c r="I41" s="9"/>
      <c r="J41" s="9"/>
    </row>
    <row r="42" spans="1:10" ht="16" x14ac:dyDescent="0.4">
      <c r="A42" s="6" t="s">
        <v>106</v>
      </c>
      <c r="B42" s="9"/>
      <c r="C42" s="9"/>
      <c r="D42" s="9"/>
      <c r="E42" s="9"/>
      <c r="F42" s="9"/>
      <c r="G42" s="9"/>
      <c r="H42" s="9"/>
      <c r="I42" s="9"/>
      <c r="J42" s="9"/>
    </row>
    <row r="43" spans="1:10" ht="16" x14ac:dyDescent="0.4">
      <c r="A43" s="6" t="s">
        <v>107</v>
      </c>
      <c r="B43" s="9"/>
      <c r="C43" s="9"/>
      <c r="D43" s="9"/>
      <c r="E43" s="9"/>
      <c r="F43" s="9"/>
      <c r="G43" s="9"/>
      <c r="H43" s="9"/>
      <c r="I43" s="9"/>
      <c r="J43" s="9"/>
    </row>
    <row r="44" spans="1:10" ht="16" x14ac:dyDescent="0.4">
      <c r="A44" s="6" t="s">
        <v>108</v>
      </c>
      <c r="B44" s="9"/>
      <c r="C44" s="9"/>
      <c r="D44" s="9"/>
      <c r="E44" s="9"/>
      <c r="F44" s="9"/>
      <c r="G44" s="9"/>
      <c r="H44" s="9"/>
      <c r="I44" s="9"/>
      <c r="J44" s="9"/>
    </row>
    <row r="45" spans="1:10" ht="16" x14ac:dyDescent="0.4">
      <c r="A45" s="6" t="s">
        <v>109</v>
      </c>
      <c r="B45" s="9"/>
      <c r="C45" s="9"/>
      <c r="D45" s="9"/>
      <c r="E45" s="9"/>
      <c r="F45" s="9"/>
      <c r="G45" s="9"/>
      <c r="H45" s="9"/>
      <c r="I45" s="9"/>
      <c r="J45" s="9"/>
    </row>
    <row r="46" spans="1:10" ht="16" x14ac:dyDescent="0.4">
      <c r="A46" s="6" t="s">
        <v>110</v>
      </c>
      <c r="B46" s="9"/>
      <c r="C46" s="9"/>
      <c r="D46" s="9"/>
      <c r="E46" s="9"/>
      <c r="F46" s="9"/>
      <c r="G46" s="9"/>
      <c r="H46" s="9"/>
      <c r="I46" s="9"/>
      <c r="J46" s="9"/>
    </row>
    <row r="47" spans="1:10" ht="16" x14ac:dyDescent="0.4">
      <c r="A47" s="6" t="s">
        <v>111</v>
      </c>
      <c r="B47" s="9"/>
      <c r="C47" s="9"/>
      <c r="D47" s="9"/>
      <c r="E47" s="9"/>
      <c r="F47" s="9"/>
      <c r="G47" s="9"/>
      <c r="H47" s="9"/>
      <c r="I47" s="9"/>
      <c r="J47" s="9"/>
    </row>
    <row r="48" spans="1:10" ht="16" x14ac:dyDescent="0.4">
      <c r="A48" s="6" t="s">
        <v>112</v>
      </c>
      <c r="B48" s="9"/>
      <c r="C48" s="9"/>
      <c r="D48" s="9"/>
      <c r="E48" s="9"/>
      <c r="F48" s="9"/>
      <c r="G48" s="9"/>
      <c r="H48" s="9"/>
      <c r="I48" s="9"/>
      <c r="J48" s="9"/>
    </row>
    <row r="49" spans="1:10" ht="16" x14ac:dyDescent="0.4">
      <c r="A49" s="6" t="s">
        <v>113</v>
      </c>
      <c r="B49" s="9"/>
      <c r="C49" s="9"/>
      <c r="D49" s="9"/>
      <c r="E49" s="9"/>
      <c r="F49" s="9"/>
      <c r="G49" s="9"/>
      <c r="H49" s="9"/>
      <c r="I49" s="9"/>
      <c r="J49" s="9"/>
    </row>
    <row r="50" spans="1:10" ht="16" x14ac:dyDescent="0.4">
      <c r="A50" s="6" t="s">
        <v>114</v>
      </c>
      <c r="B50" s="9"/>
      <c r="C50" s="9"/>
      <c r="D50" s="9"/>
      <c r="E50" s="9"/>
      <c r="F50" s="9"/>
      <c r="G50" s="9"/>
      <c r="H50" s="9"/>
      <c r="I50" s="9"/>
      <c r="J50" s="9"/>
    </row>
    <row r="51" spans="1:10" ht="16" x14ac:dyDescent="0.4">
      <c r="A51" s="6" t="s">
        <v>115</v>
      </c>
      <c r="B51" s="9"/>
      <c r="C51" s="9"/>
      <c r="D51" s="9"/>
      <c r="E51" s="9"/>
      <c r="F51" s="9"/>
      <c r="G51" s="9"/>
      <c r="H51" s="9"/>
      <c r="I51" s="9"/>
      <c r="J51" s="9"/>
    </row>
    <row r="52" spans="1:10" ht="16" x14ac:dyDescent="0.4">
      <c r="A52" s="6" t="s">
        <v>116</v>
      </c>
      <c r="B52" s="9"/>
      <c r="C52" s="9"/>
      <c r="D52" s="9"/>
      <c r="E52" s="9"/>
      <c r="F52" s="9"/>
      <c r="G52" s="9"/>
      <c r="H52" s="9"/>
      <c r="I52" s="9"/>
      <c r="J52" s="9"/>
    </row>
    <row r="53" spans="1:10" ht="16" x14ac:dyDescent="0.4">
      <c r="A53" s="6" t="s">
        <v>117</v>
      </c>
      <c r="B53" s="9"/>
      <c r="C53" s="9"/>
      <c r="D53" s="9"/>
      <c r="E53" s="9"/>
      <c r="F53" s="9"/>
      <c r="G53" s="9"/>
      <c r="H53" s="9"/>
      <c r="I53" s="9"/>
      <c r="J53" s="9"/>
    </row>
    <row r="54" spans="1:10" ht="16" x14ac:dyDescent="0.4">
      <c r="A54" s="6" t="s">
        <v>118</v>
      </c>
      <c r="B54" s="9"/>
      <c r="C54" s="9"/>
      <c r="D54" s="9"/>
      <c r="E54" s="9"/>
      <c r="F54" s="9"/>
      <c r="G54" s="9"/>
      <c r="H54" s="9"/>
      <c r="I54" s="9"/>
      <c r="J54" s="9"/>
    </row>
    <row r="55" spans="1:10" ht="16" x14ac:dyDescent="0.4">
      <c r="A55" s="6" t="s">
        <v>119</v>
      </c>
      <c r="B55" s="9"/>
      <c r="C55" s="9"/>
      <c r="D55" s="9"/>
      <c r="E55" s="9"/>
      <c r="F55" s="9"/>
      <c r="G55" s="9"/>
      <c r="H55" s="9"/>
      <c r="I55" s="9"/>
      <c r="J55" s="9"/>
    </row>
    <row r="56" spans="1:10" ht="16" x14ac:dyDescent="0.4">
      <c r="A56" s="6" t="s">
        <v>120</v>
      </c>
      <c r="B56" s="9"/>
      <c r="C56" s="9"/>
      <c r="D56" s="9"/>
      <c r="E56" s="9"/>
      <c r="F56" s="9"/>
      <c r="G56" s="9"/>
      <c r="H56" s="9"/>
      <c r="I56" s="9"/>
      <c r="J56" s="9"/>
    </row>
    <row r="57" spans="1:10" ht="16" x14ac:dyDescent="0.4">
      <c r="A57" s="6" t="s">
        <v>121</v>
      </c>
      <c r="B57" s="9"/>
      <c r="C57" s="9"/>
      <c r="D57" s="9"/>
      <c r="E57" s="9"/>
      <c r="F57" s="9"/>
      <c r="G57" s="9"/>
      <c r="H57" s="9"/>
      <c r="I57" s="9"/>
      <c r="J57" s="9"/>
    </row>
    <row r="58" spans="1:10" ht="16" x14ac:dyDescent="0.4">
      <c r="A58" s="6" t="s">
        <v>122</v>
      </c>
      <c r="B58" s="9"/>
      <c r="C58" s="9"/>
      <c r="D58" s="9"/>
      <c r="E58" s="9"/>
      <c r="F58" s="9"/>
      <c r="G58" s="9"/>
      <c r="H58" s="9"/>
      <c r="I58" s="9"/>
      <c r="J58" s="9"/>
    </row>
    <row r="59" spans="1:10" ht="16" x14ac:dyDescent="0.4">
      <c r="A59" s="6" t="s">
        <v>123</v>
      </c>
      <c r="B59" s="9"/>
      <c r="C59" s="9"/>
      <c r="D59" s="9"/>
      <c r="E59" s="9"/>
      <c r="F59" s="9"/>
      <c r="G59" s="9"/>
      <c r="H59" s="9"/>
      <c r="I59" s="9"/>
      <c r="J59" s="9"/>
    </row>
    <row r="60" spans="1:10" ht="16" x14ac:dyDescent="0.4">
      <c r="A60" s="6" t="s">
        <v>124</v>
      </c>
      <c r="B60" s="9"/>
      <c r="C60" s="9"/>
      <c r="D60" s="9"/>
      <c r="E60" s="9"/>
      <c r="F60" s="9"/>
      <c r="G60" s="9"/>
      <c r="H60" s="9"/>
      <c r="I60" s="9"/>
      <c r="J60" s="9"/>
    </row>
    <row r="61" spans="1:10" ht="16" x14ac:dyDescent="0.4">
      <c r="A61" s="6" t="s">
        <v>125</v>
      </c>
      <c r="B61" s="9"/>
      <c r="C61" s="9"/>
      <c r="D61" s="9"/>
      <c r="E61" s="9"/>
      <c r="F61" s="9"/>
      <c r="G61" s="9"/>
      <c r="H61" s="9"/>
      <c r="I61" s="9"/>
      <c r="J61" s="9"/>
    </row>
    <row r="62" spans="1:10" ht="16" x14ac:dyDescent="0.4">
      <c r="A62" s="6" t="s">
        <v>126</v>
      </c>
      <c r="B62" s="9"/>
      <c r="C62" s="9"/>
      <c r="D62" s="9"/>
      <c r="E62" s="9"/>
      <c r="F62" s="9"/>
      <c r="G62" s="9"/>
      <c r="H62" s="9"/>
      <c r="I62" s="9"/>
      <c r="J62" s="9"/>
    </row>
    <row r="63" spans="1:10" x14ac:dyDescent="0.35">
      <c r="B63" s="9"/>
      <c r="C63" s="9"/>
      <c r="D63" s="9"/>
      <c r="E63" s="9"/>
      <c r="F63" s="9"/>
      <c r="G63" s="9"/>
      <c r="H63" s="9"/>
      <c r="I63" s="9"/>
      <c r="J63" s="9"/>
    </row>
    <row r="64" spans="1:10" x14ac:dyDescent="0.35">
      <c r="B64" s="9"/>
      <c r="C64" s="9"/>
      <c r="D64" s="9"/>
      <c r="E64" s="9"/>
      <c r="F64" s="9"/>
      <c r="G64" s="9"/>
      <c r="H64" s="9"/>
      <c r="I64" s="9"/>
      <c r="J64" s="9"/>
    </row>
    <row r="65" spans="2:10" x14ac:dyDescent="0.35">
      <c r="B65" s="9"/>
      <c r="C65" s="9"/>
      <c r="D65" s="9"/>
      <c r="E65" s="9"/>
      <c r="F65" s="9"/>
      <c r="G65" s="9"/>
      <c r="H65" s="9"/>
      <c r="I65" s="9"/>
      <c r="J65" s="9"/>
    </row>
    <row r="66" spans="2:10" x14ac:dyDescent="0.35">
      <c r="B66" s="9"/>
      <c r="C66" s="9"/>
      <c r="D66" s="9"/>
      <c r="E66" s="9"/>
      <c r="F66" s="9"/>
      <c r="G66" s="9"/>
      <c r="H66" s="9"/>
      <c r="I66" s="9"/>
      <c r="J66" s="9"/>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2BF279-BDC5-4112-BB2B-EB92C010F580}">
  <dimension ref="A1:D75"/>
  <sheetViews>
    <sheetView workbookViewId="0">
      <selection activeCell="A71" sqref="A71"/>
    </sheetView>
  </sheetViews>
  <sheetFormatPr defaultRowHeight="14.5" x14ac:dyDescent="0.35"/>
  <cols>
    <col min="1" max="1" width="102.36328125" customWidth="1"/>
  </cols>
  <sheetData>
    <row r="1" spans="1:4" x14ac:dyDescent="0.35">
      <c r="A1" s="8" t="s">
        <v>146</v>
      </c>
    </row>
    <row r="2" spans="1:4" x14ac:dyDescent="0.35">
      <c r="A2" s="49" t="s">
        <v>148</v>
      </c>
    </row>
    <row r="3" spans="1:4" x14ac:dyDescent="0.35">
      <c r="A3" s="49" t="s">
        <v>321</v>
      </c>
      <c r="D3" s="48" t="s">
        <v>318</v>
      </c>
    </row>
    <row r="4" spans="1:4" x14ac:dyDescent="0.35">
      <c r="A4" s="49" t="s">
        <v>322</v>
      </c>
      <c r="D4" s="9" t="s">
        <v>149</v>
      </c>
    </row>
    <row r="5" spans="1:4" x14ac:dyDescent="0.35">
      <c r="A5" s="49" t="s">
        <v>323</v>
      </c>
      <c r="D5" t="s">
        <v>255</v>
      </c>
    </row>
    <row r="6" spans="1:4" x14ac:dyDescent="0.35">
      <c r="A6" s="49" t="s">
        <v>324</v>
      </c>
      <c r="D6" t="s">
        <v>275</v>
      </c>
    </row>
    <row r="7" spans="1:4" x14ac:dyDescent="0.35">
      <c r="A7" s="49" t="s">
        <v>325</v>
      </c>
      <c r="D7" s="9" t="s">
        <v>193</v>
      </c>
    </row>
    <row r="8" spans="1:4" x14ac:dyDescent="0.35">
      <c r="A8" s="49" t="s">
        <v>326</v>
      </c>
      <c r="D8" s="9" t="s">
        <v>150</v>
      </c>
    </row>
    <row r="9" spans="1:4" x14ac:dyDescent="0.35">
      <c r="A9" s="49" t="s">
        <v>327</v>
      </c>
      <c r="D9" s="9" t="s">
        <v>151</v>
      </c>
    </row>
    <row r="10" spans="1:4" x14ac:dyDescent="0.35">
      <c r="A10" s="49" t="s">
        <v>329</v>
      </c>
      <c r="D10" t="s">
        <v>147</v>
      </c>
    </row>
    <row r="11" spans="1:4" x14ac:dyDescent="0.35">
      <c r="A11" s="49" t="s">
        <v>328</v>
      </c>
      <c r="D11" t="s">
        <v>256</v>
      </c>
    </row>
    <row r="12" spans="1:4" x14ac:dyDescent="0.35">
      <c r="A12" s="49" t="s">
        <v>355</v>
      </c>
      <c r="D12" t="s">
        <v>281</v>
      </c>
    </row>
    <row r="13" spans="1:4" x14ac:dyDescent="0.35">
      <c r="A13" s="49" t="s">
        <v>330</v>
      </c>
      <c r="D13" t="s">
        <v>282</v>
      </c>
    </row>
    <row r="14" spans="1:4" x14ac:dyDescent="0.35">
      <c r="A14" s="49" t="s">
        <v>257</v>
      </c>
      <c r="D14" t="s">
        <v>283</v>
      </c>
    </row>
    <row r="15" spans="1:4" x14ac:dyDescent="0.35">
      <c r="A15" s="49" t="s">
        <v>331</v>
      </c>
      <c r="D15" t="s">
        <v>284</v>
      </c>
    </row>
    <row r="16" spans="1:4" x14ac:dyDescent="0.35">
      <c r="A16" s="49" t="s">
        <v>258</v>
      </c>
      <c r="D16" t="s">
        <v>286</v>
      </c>
    </row>
    <row r="17" spans="1:4" x14ac:dyDescent="0.35">
      <c r="A17" s="49" t="s">
        <v>332</v>
      </c>
      <c r="D17" t="s">
        <v>287</v>
      </c>
    </row>
    <row r="18" spans="1:4" x14ac:dyDescent="0.35">
      <c r="A18" s="49" t="s">
        <v>361</v>
      </c>
      <c r="D18" t="s">
        <v>288</v>
      </c>
    </row>
    <row r="19" spans="1:4" x14ac:dyDescent="0.35">
      <c r="A19" s="49" t="s">
        <v>362</v>
      </c>
      <c r="D19" t="s">
        <v>289</v>
      </c>
    </row>
    <row r="20" spans="1:4" x14ac:dyDescent="0.35">
      <c r="A20" s="49" t="s">
        <v>333</v>
      </c>
      <c r="D20" t="s">
        <v>290</v>
      </c>
    </row>
    <row r="21" spans="1:4" x14ac:dyDescent="0.35">
      <c r="A21" s="49" t="s">
        <v>363</v>
      </c>
      <c r="D21" t="s">
        <v>291</v>
      </c>
    </row>
    <row r="22" spans="1:4" x14ac:dyDescent="0.35">
      <c r="A22" s="49" t="s">
        <v>364</v>
      </c>
      <c r="D22" t="s">
        <v>292</v>
      </c>
    </row>
    <row r="23" spans="1:4" x14ac:dyDescent="0.35">
      <c r="A23" s="49" t="s">
        <v>285</v>
      </c>
      <c r="D23" t="s">
        <v>293</v>
      </c>
    </row>
    <row r="24" spans="1:4" x14ac:dyDescent="0.35">
      <c r="A24" s="49" t="s">
        <v>334</v>
      </c>
      <c r="D24" t="s">
        <v>294</v>
      </c>
    </row>
    <row r="25" spans="1:4" x14ac:dyDescent="0.35">
      <c r="A25" s="49" t="s">
        <v>335</v>
      </c>
      <c r="D25" t="s">
        <v>295</v>
      </c>
    </row>
    <row r="26" spans="1:4" x14ac:dyDescent="0.35">
      <c r="A26" s="49" t="s">
        <v>336</v>
      </c>
      <c r="D26" t="s">
        <v>296</v>
      </c>
    </row>
    <row r="27" spans="1:4" x14ac:dyDescent="0.35">
      <c r="A27" s="49" t="s">
        <v>337</v>
      </c>
      <c r="D27" t="s">
        <v>297</v>
      </c>
    </row>
    <row r="28" spans="1:4" x14ac:dyDescent="0.35">
      <c r="A28" s="49" t="s">
        <v>365</v>
      </c>
      <c r="D28" t="s">
        <v>298</v>
      </c>
    </row>
    <row r="29" spans="1:4" x14ac:dyDescent="0.35">
      <c r="A29" s="49" t="s">
        <v>338</v>
      </c>
      <c r="D29" t="s">
        <v>299</v>
      </c>
    </row>
    <row r="30" spans="1:4" x14ac:dyDescent="0.35">
      <c r="A30" s="49" t="s">
        <v>339</v>
      </c>
      <c r="D30" t="s">
        <v>300</v>
      </c>
    </row>
    <row r="31" spans="1:4" x14ac:dyDescent="0.35">
      <c r="A31" s="49" t="s">
        <v>340</v>
      </c>
      <c r="D31" t="s">
        <v>301</v>
      </c>
    </row>
    <row r="32" spans="1:4" x14ac:dyDescent="0.35">
      <c r="A32" s="49" t="s">
        <v>341</v>
      </c>
      <c r="D32" t="s">
        <v>302</v>
      </c>
    </row>
    <row r="33" spans="1:4" x14ac:dyDescent="0.35">
      <c r="A33" s="49" t="s">
        <v>320</v>
      </c>
      <c r="D33" t="s">
        <v>303</v>
      </c>
    </row>
    <row r="34" spans="1:4" x14ac:dyDescent="0.35">
      <c r="A34" s="49" t="s">
        <v>342</v>
      </c>
      <c r="D34" t="s">
        <v>304</v>
      </c>
    </row>
    <row r="35" spans="1:4" x14ac:dyDescent="0.35">
      <c r="A35" s="49" t="s">
        <v>343</v>
      </c>
      <c r="D35" t="s">
        <v>305</v>
      </c>
    </row>
    <row r="36" spans="1:4" x14ac:dyDescent="0.35">
      <c r="A36" s="49" t="s">
        <v>366</v>
      </c>
      <c r="D36" t="s">
        <v>306</v>
      </c>
    </row>
    <row r="37" spans="1:4" x14ac:dyDescent="0.35">
      <c r="A37" s="49" t="s">
        <v>367</v>
      </c>
      <c r="D37" t="s">
        <v>307</v>
      </c>
    </row>
    <row r="38" spans="1:4" x14ac:dyDescent="0.35">
      <c r="A38" s="49" t="s">
        <v>344</v>
      </c>
      <c r="D38" t="s">
        <v>308</v>
      </c>
    </row>
    <row r="39" spans="1:4" x14ac:dyDescent="0.35">
      <c r="A39" s="49" t="s">
        <v>345</v>
      </c>
      <c r="D39" t="s">
        <v>309</v>
      </c>
    </row>
    <row r="40" spans="1:4" x14ac:dyDescent="0.35">
      <c r="A40" s="49" t="s">
        <v>346</v>
      </c>
      <c r="D40" t="s">
        <v>310</v>
      </c>
    </row>
    <row r="41" spans="1:4" x14ac:dyDescent="0.35">
      <c r="A41" s="49" t="s">
        <v>347</v>
      </c>
      <c r="D41" t="s">
        <v>311</v>
      </c>
    </row>
    <row r="42" spans="1:4" x14ac:dyDescent="0.35">
      <c r="A42" s="49" t="s">
        <v>319</v>
      </c>
      <c r="D42" t="s">
        <v>312</v>
      </c>
    </row>
    <row r="43" spans="1:4" x14ac:dyDescent="0.35">
      <c r="A43" s="49" t="s">
        <v>259</v>
      </c>
      <c r="D43" t="s">
        <v>313</v>
      </c>
    </row>
    <row r="44" spans="1:4" x14ac:dyDescent="0.35">
      <c r="A44" s="49" t="s">
        <v>368</v>
      </c>
      <c r="D44" t="s">
        <v>314</v>
      </c>
    </row>
    <row r="45" spans="1:4" x14ac:dyDescent="0.35">
      <c r="A45" s="49" t="s">
        <v>348</v>
      </c>
      <c r="D45" t="s">
        <v>315</v>
      </c>
    </row>
    <row r="46" spans="1:4" x14ac:dyDescent="0.35">
      <c r="A46" s="49" t="s">
        <v>349</v>
      </c>
      <c r="D46" t="s">
        <v>316</v>
      </c>
    </row>
    <row r="47" spans="1:4" x14ac:dyDescent="0.35">
      <c r="A47" s="49" t="s">
        <v>260</v>
      </c>
      <c r="D47" t="s">
        <v>317</v>
      </c>
    </row>
    <row r="48" spans="1:4" x14ac:dyDescent="0.35">
      <c r="A48" s="49" t="s">
        <v>261</v>
      </c>
    </row>
    <row r="49" spans="1:1" x14ac:dyDescent="0.35">
      <c r="A49" s="49" t="s">
        <v>350</v>
      </c>
    </row>
    <row r="50" spans="1:1" x14ac:dyDescent="0.35">
      <c r="A50" s="49" t="s">
        <v>351</v>
      </c>
    </row>
    <row r="51" spans="1:1" x14ac:dyDescent="0.35">
      <c r="A51" s="49" t="s">
        <v>262</v>
      </c>
    </row>
    <row r="52" spans="1:1" x14ac:dyDescent="0.35">
      <c r="A52" s="49" t="s">
        <v>263</v>
      </c>
    </row>
    <row r="53" spans="1:1" x14ac:dyDescent="0.35">
      <c r="A53" s="49" t="s">
        <v>264</v>
      </c>
    </row>
    <row r="54" spans="1:1" x14ac:dyDescent="0.35">
      <c r="A54" s="49" t="s">
        <v>266</v>
      </c>
    </row>
    <row r="55" spans="1:1" x14ac:dyDescent="0.35">
      <c r="A55" s="49" t="s">
        <v>265</v>
      </c>
    </row>
    <row r="56" spans="1:1" x14ac:dyDescent="0.35">
      <c r="A56" s="49" t="s">
        <v>352</v>
      </c>
    </row>
    <row r="57" spans="1:1" x14ac:dyDescent="0.35">
      <c r="A57" s="49" t="s">
        <v>267</v>
      </c>
    </row>
    <row r="58" spans="1:1" x14ac:dyDescent="0.35">
      <c r="A58" s="49" t="s">
        <v>353</v>
      </c>
    </row>
    <row r="59" spans="1:1" x14ac:dyDescent="0.35">
      <c r="A59" s="49" t="s">
        <v>354</v>
      </c>
    </row>
    <row r="60" spans="1:1" x14ac:dyDescent="0.35">
      <c r="A60" s="49" t="s">
        <v>268</v>
      </c>
    </row>
    <row r="61" spans="1:1" x14ac:dyDescent="0.35">
      <c r="A61" s="49" t="s">
        <v>269</v>
      </c>
    </row>
    <row r="62" spans="1:1" x14ac:dyDescent="0.35">
      <c r="A62" s="49" t="s">
        <v>254</v>
      </c>
    </row>
    <row r="63" spans="1:1" x14ac:dyDescent="0.35">
      <c r="A63" s="49" t="s">
        <v>402</v>
      </c>
    </row>
    <row r="64" spans="1:1" x14ac:dyDescent="0.35">
      <c r="A64" s="49" t="s">
        <v>272</v>
      </c>
    </row>
    <row r="65" spans="1:1" x14ac:dyDescent="0.35">
      <c r="A65" s="49" t="s">
        <v>270</v>
      </c>
    </row>
    <row r="66" spans="1:1" x14ac:dyDescent="0.35">
      <c r="A66" s="49" t="s">
        <v>356</v>
      </c>
    </row>
    <row r="67" spans="1:1" x14ac:dyDescent="0.35">
      <c r="A67" s="49" t="s">
        <v>357</v>
      </c>
    </row>
    <row r="68" spans="1:1" x14ac:dyDescent="0.35">
      <c r="A68" s="49" t="s">
        <v>274</v>
      </c>
    </row>
    <row r="69" spans="1:1" x14ac:dyDescent="0.35">
      <c r="A69" s="49" t="s">
        <v>271</v>
      </c>
    </row>
    <row r="70" spans="1:1" x14ac:dyDescent="0.35">
      <c r="A70" s="49" t="s">
        <v>358</v>
      </c>
    </row>
    <row r="71" spans="1:1" x14ac:dyDescent="0.35">
      <c r="A71" s="49" t="s">
        <v>403</v>
      </c>
    </row>
    <row r="72" spans="1:1" x14ac:dyDescent="0.35">
      <c r="A72" s="49" t="s">
        <v>359</v>
      </c>
    </row>
    <row r="73" spans="1:1" x14ac:dyDescent="0.35">
      <c r="A73" s="49" t="s">
        <v>369</v>
      </c>
    </row>
    <row r="74" spans="1:1" x14ac:dyDescent="0.35">
      <c r="A74" s="49" t="s">
        <v>360</v>
      </c>
    </row>
    <row r="75" spans="1:1" x14ac:dyDescent="0.35">
      <c r="A75" s="49" t="s">
        <v>273</v>
      </c>
    </row>
  </sheetData>
  <sortState xmlns:xlrd2="http://schemas.microsoft.com/office/spreadsheetml/2017/richdata2" ref="A2:A75">
    <sortCondition ref="A2:A75"/>
  </sortState>
  <phoneticPr fontId="22" type="noConversion"/>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0D963C-711D-44E6-A8CF-9C3E749C11F1}">
  <dimension ref="A1:A57"/>
  <sheetViews>
    <sheetView workbookViewId="0"/>
  </sheetViews>
  <sheetFormatPr defaultRowHeight="14.5" x14ac:dyDescent="0.35"/>
  <cols>
    <col min="1" max="1" width="72.36328125" bestFit="1" customWidth="1"/>
  </cols>
  <sheetData>
    <row r="1" spans="1:1" x14ac:dyDescent="0.35">
      <c r="A1" s="49" t="s">
        <v>196</v>
      </c>
    </row>
    <row r="2" spans="1:1" x14ac:dyDescent="0.35">
      <c r="A2" s="49" t="s">
        <v>197</v>
      </c>
    </row>
    <row r="3" spans="1:1" x14ac:dyDescent="0.35">
      <c r="A3" s="49" t="s">
        <v>198</v>
      </c>
    </row>
    <row r="4" spans="1:1" x14ac:dyDescent="0.35">
      <c r="A4" s="49" t="s">
        <v>199</v>
      </c>
    </row>
    <row r="5" spans="1:1" x14ac:dyDescent="0.35">
      <c r="A5" s="49" t="s">
        <v>200</v>
      </c>
    </row>
    <row r="6" spans="1:1" x14ac:dyDescent="0.35">
      <c r="A6" s="49" t="s">
        <v>201</v>
      </c>
    </row>
    <row r="7" spans="1:1" x14ac:dyDescent="0.35">
      <c r="A7" s="49" t="s">
        <v>202</v>
      </c>
    </row>
    <row r="8" spans="1:1" x14ac:dyDescent="0.35">
      <c r="A8" s="49" t="s">
        <v>203</v>
      </c>
    </row>
    <row r="9" spans="1:1" x14ac:dyDescent="0.35">
      <c r="A9" s="49" t="s">
        <v>204</v>
      </c>
    </row>
    <row r="10" spans="1:1" x14ac:dyDescent="0.35">
      <c r="A10" s="49" t="s">
        <v>205</v>
      </c>
    </row>
    <row r="11" spans="1:1" x14ac:dyDescent="0.35">
      <c r="A11" s="49" t="s">
        <v>206</v>
      </c>
    </row>
    <row r="12" spans="1:1" x14ac:dyDescent="0.35">
      <c r="A12" s="49" t="s">
        <v>207</v>
      </c>
    </row>
    <row r="13" spans="1:1" x14ac:dyDescent="0.35">
      <c r="A13" s="49" t="s">
        <v>208</v>
      </c>
    </row>
    <row r="14" spans="1:1" x14ac:dyDescent="0.35">
      <c r="A14" s="49" t="s">
        <v>209</v>
      </c>
    </row>
    <row r="15" spans="1:1" x14ac:dyDescent="0.35">
      <c r="A15" s="49" t="s">
        <v>210</v>
      </c>
    </row>
    <row r="16" spans="1:1" x14ac:dyDescent="0.35">
      <c r="A16" s="49" t="s">
        <v>211</v>
      </c>
    </row>
    <row r="17" spans="1:1" x14ac:dyDescent="0.35">
      <c r="A17" s="49" t="s">
        <v>231</v>
      </c>
    </row>
    <row r="18" spans="1:1" x14ac:dyDescent="0.35">
      <c r="A18" s="49" t="s">
        <v>212</v>
      </c>
    </row>
    <row r="19" spans="1:1" x14ac:dyDescent="0.35">
      <c r="A19" s="49" t="s">
        <v>213</v>
      </c>
    </row>
    <row r="20" spans="1:1" x14ac:dyDescent="0.35">
      <c r="A20" s="49" t="s">
        <v>214</v>
      </c>
    </row>
    <row r="21" spans="1:1" x14ac:dyDescent="0.35">
      <c r="A21" s="49" t="s">
        <v>215</v>
      </c>
    </row>
    <row r="22" spans="1:1" x14ac:dyDescent="0.35">
      <c r="A22" s="49" t="s">
        <v>216</v>
      </c>
    </row>
    <row r="23" spans="1:1" x14ac:dyDescent="0.35">
      <c r="A23" s="49" t="s">
        <v>217</v>
      </c>
    </row>
    <row r="24" spans="1:1" x14ac:dyDescent="0.35">
      <c r="A24" s="49" t="s">
        <v>218</v>
      </c>
    </row>
    <row r="25" spans="1:1" x14ac:dyDescent="0.35">
      <c r="A25" s="49" t="s">
        <v>219</v>
      </c>
    </row>
    <row r="26" spans="1:1" x14ac:dyDescent="0.35">
      <c r="A26" s="49" t="s">
        <v>220</v>
      </c>
    </row>
    <row r="27" spans="1:1" x14ac:dyDescent="0.35">
      <c r="A27" s="49" t="s">
        <v>221</v>
      </c>
    </row>
    <row r="28" spans="1:1" x14ac:dyDescent="0.35">
      <c r="A28" s="49" t="s">
        <v>222</v>
      </c>
    </row>
    <row r="29" spans="1:1" x14ac:dyDescent="0.35">
      <c r="A29" s="49" t="s">
        <v>223</v>
      </c>
    </row>
    <row r="30" spans="1:1" x14ac:dyDescent="0.35">
      <c r="A30" s="49" t="s">
        <v>224</v>
      </c>
    </row>
    <row r="31" spans="1:1" x14ac:dyDescent="0.35">
      <c r="A31" s="49" t="s">
        <v>225</v>
      </c>
    </row>
    <row r="32" spans="1:1" x14ac:dyDescent="0.35">
      <c r="A32" s="49" t="s">
        <v>226</v>
      </c>
    </row>
    <row r="33" spans="1:1" x14ac:dyDescent="0.35">
      <c r="A33" s="49" t="s">
        <v>227</v>
      </c>
    </row>
    <row r="34" spans="1:1" x14ac:dyDescent="0.35">
      <c r="A34" s="49" t="s">
        <v>228</v>
      </c>
    </row>
    <row r="35" spans="1:1" x14ac:dyDescent="0.35">
      <c r="A35" s="49" t="s">
        <v>229</v>
      </c>
    </row>
    <row r="36" spans="1:1" x14ac:dyDescent="0.35">
      <c r="A36" s="49" t="s">
        <v>230</v>
      </c>
    </row>
    <row r="37" spans="1:1" x14ac:dyDescent="0.35">
      <c r="A37" s="49" t="s">
        <v>232</v>
      </c>
    </row>
    <row r="38" spans="1:1" x14ac:dyDescent="0.35">
      <c r="A38" s="49" t="s">
        <v>233</v>
      </c>
    </row>
    <row r="39" spans="1:1" x14ac:dyDescent="0.35">
      <c r="A39" s="49" t="s">
        <v>234</v>
      </c>
    </row>
    <row r="40" spans="1:1" x14ac:dyDescent="0.35">
      <c r="A40" s="49" t="s">
        <v>235</v>
      </c>
    </row>
    <row r="41" spans="1:1" x14ac:dyDescent="0.35">
      <c r="A41" s="49" t="s">
        <v>236</v>
      </c>
    </row>
    <row r="42" spans="1:1" x14ac:dyDescent="0.35">
      <c r="A42" s="49" t="s">
        <v>237</v>
      </c>
    </row>
    <row r="43" spans="1:1" x14ac:dyDescent="0.35">
      <c r="A43" s="49" t="s">
        <v>238</v>
      </c>
    </row>
    <row r="44" spans="1:1" x14ac:dyDescent="0.35">
      <c r="A44" s="49" t="s">
        <v>239</v>
      </c>
    </row>
    <row r="45" spans="1:1" x14ac:dyDescent="0.35">
      <c r="A45" s="49" t="s">
        <v>240</v>
      </c>
    </row>
    <row r="46" spans="1:1" x14ac:dyDescent="0.35">
      <c r="A46" s="49" t="s">
        <v>241</v>
      </c>
    </row>
    <row r="47" spans="1:1" x14ac:dyDescent="0.35">
      <c r="A47" s="49" t="s">
        <v>242</v>
      </c>
    </row>
    <row r="48" spans="1:1" x14ac:dyDescent="0.35">
      <c r="A48" s="49" t="s">
        <v>243</v>
      </c>
    </row>
    <row r="49" spans="1:1" x14ac:dyDescent="0.35">
      <c r="A49" s="49" t="s">
        <v>244</v>
      </c>
    </row>
    <row r="50" spans="1:1" x14ac:dyDescent="0.35">
      <c r="A50" s="49" t="s">
        <v>245</v>
      </c>
    </row>
    <row r="51" spans="1:1" x14ac:dyDescent="0.35">
      <c r="A51" s="49" t="s">
        <v>246</v>
      </c>
    </row>
    <row r="52" spans="1:1" x14ac:dyDescent="0.35">
      <c r="A52" s="49" t="s">
        <v>247</v>
      </c>
    </row>
    <row r="53" spans="1:1" x14ac:dyDescent="0.35">
      <c r="A53" s="49" t="s">
        <v>248</v>
      </c>
    </row>
    <row r="54" spans="1:1" x14ac:dyDescent="0.35">
      <c r="A54" s="49" t="s">
        <v>249</v>
      </c>
    </row>
    <row r="55" spans="1:1" x14ac:dyDescent="0.35">
      <c r="A55" s="49" t="s">
        <v>252</v>
      </c>
    </row>
    <row r="56" spans="1:1" x14ac:dyDescent="0.35">
      <c r="A56" s="49" t="s">
        <v>250</v>
      </c>
    </row>
    <row r="57" spans="1:1" x14ac:dyDescent="0.35">
      <c r="A57" s="49" t="s">
        <v>251</v>
      </c>
    </row>
  </sheetData>
  <sortState xmlns:xlrd2="http://schemas.microsoft.com/office/spreadsheetml/2017/richdata2" ref="A1:A57">
    <sortCondition ref="A1:A57"/>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Instructions</vt:lpstr>
      <vt:lpstr>RFP Form</vt:lpstr>
      <vt:lpstr>SAMPLE RFP Form</vt:lpstr>
      <vt:lpstr>Pick List</vt:lpstr>
      <vt:lpstr>Medicaid Code Lookup</vt:lpstr>
      <vt:lpstr>Non-Medicaid Code Lookup</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 Richeson</dc:creator>
  <cp:lastModifiedBy>Stephanie Kutcher</cp:lastModifiedBy>
  <dcterms:created xsi:type="dcterms:W3CDTF">2025-04-14T20:01:02Z</dcterms:created>
  <dcterms:modified xsi:type="dcterms:W3CDTF">2025-10-29T20:36:45Z</dcterms:modified>
</cp:coreProperties>
</file>